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ekawa\Desktop\MTA相談シート_システム取込\"/>
    </mc:Choice>
  </mc:AlternateContent>
  <xr:revisionPtr revIDLastSave="0" documentId="13_ncr:1_{A95737B6-F17D-4254-971B-044F06F5047D}" xr6:coauthVersionLast="47" xr6:coauthVersionMax="47" xr10:uidLastSave="{00000000-0000-0000-0000-000000000000}"/>
  <bookViews>
    <workbookView xWindow="28680" yWindow="-120" windowWidth="29040" windowHeight="15720" xr2:uid="{2E364029-F39C-4B25-9847-3A9E11EF0C6E}"/>
  </bookViews>
  <sheets>
    <sheet name="先生入力シート" sheetId="2" r:id="rId1"/>
    <sheet name="データ取込用" sheetId="11" state="hidden" r:id="rId2"/>
  </sheets>
  <definedNames>
    <definedName name="_xlnm.Print_Area" localSheetId="0">先生入力シート!$A$1:$F$37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1" l="1"/>
  <c r="D61" i="11"/>
  <c r="D50" i="11"/>
  <c r="D49" i="11"/>
  <c r="D46" i="11"/>
  <c r="D45" i="11"/>
  <c r="D44" i="11"/>
  <c r="D43" i="11"/>
  <c r="D20" i="11"/>
  <c r="D15" i="11"/>
  <c r="D14" i="11"/>
  <c r="D13" i="11"/>
  <c r="D12" i="11"/>
  <c r="D11" i="11"/>
  <c r="D10" i="11"/>
  <c r="D9" i="11"/>
  <c r="D8" i="11"/>
  <c r="D47" i="11"/>
</calcChain>
</file>

<file path=xl/sharedStrings.xml><?xml version="1.0" encoding="utf-8"?>
<sst xmlns="http://schemas.openxmlformats.org/spreadsheetml/2006/main" count="273" uniqueCount="144">
  <si>
    <t>相手先／提供・受領・共同研究・その他</t>
    <phoneticPr fontId="1"/>
  </si>
  <si>
    <t>項目</t>
    <rPh sb="0" eb="2">
      <t>コウモク</t>
    </rPh>
    <phoneticPr fontId="1"/>
  </si>
  <si>
    <t>記入欄</t>
    <rPh sb="0" eb="3">
      <t>キニュウラン</t>
    </rPh>
    <phoneticPr fontId="1"/>
  </si>
  <si>
    <t>記入例</t>
    <rPh sb="0" eb="2">
      <t>キニュウ</t>
    </rPh>
    <rPh sb="2" eb="3">
      <t>レイ</t>
    </rPh>
    <phoneticPr fontId="1"/>
  </si>
  <si>
    <t>1.</t>
    <phoneticPr fontId="1"/>
  </si>
  <si>
    <t>依頼者の氏名</t>
    <rPh sb="0" eb="3">
      <t>イライシャ</t>
    </rPh>
    <rPh sb="4" eb="6">
      <t>シメイ</t>
    </rPh>
    <phoneticPr fontId="1"/>
  </si>
  <si>
    <t>：</t>
    <phoneticPr fontId="1"/>
  </si>
  <si>
    <t>京大太郎</t>
    <rPh sb="0" eb="2">
      <t>キョウダイ</t>
    </rPh>
    <rPh sb="2" eb="4">
      <t>タロウ</t>
    </rPh>
    <phoneticPr fontId="1"/>
  </si>
  <si>
    <t>2.</t>
    <phoneticPr fontId="1"/>
  </si>
  <si>
    <t>3.</t>
    <phoneticPr fontId="1"/>
  </si>
  <si>
    <t>依頼者職名</t>
    <rPh sb="0" eb="3">
      <t>イライシャ</t>
    </rPh>
    <rPh sb="3" eb="5">
      <t>ショクメイ</t>
    </rPh>
    <phoneticPr fontId="1"/>
  </si>
  <si>
    <t>助教</t>
    <rPh sb="0" eb="1">
      <t>タス</t>
    </rPh>
    <rPh sb="1" eb="2">
      <t>キョウ</t>
    </rPh>
    <phoneticPr fontId="1"/>
  </si>
  <si>
    <t>4.</t>
  </si>
  <si>
    <t>研究責任者氏名</t>
    <rPh sb="0" eb="2">
      <t>ケンキュウ</t>
    </rPh>
    <rPh sb="2" eb="5">
      <t>セキニンシャ</t>
    </rPh>
    <rPh sb="5" eb="7">
      <t>シメイ</t>
    </rPh>
    <phoneticPr fontId="1"/>
  </si>
  <si>
    <t>5.</t>
  </si>
  <si>
    <t>研究責任者所属</t>
    <rPh sb="0" eb="2">
      <t>ケンキュウ</t>
    </rPh>
    <rPh sb="2" eb="5">
      <t>セキニンシャ</t>
    </rPh>
    <rPh sb="5" eb="7">
      <t>ショゾク</t>
    </rPh>
    <phoneticPr fontId="1"/>
  </si>
  <si>
    <t>6.</t>
  </si>
  <si>
    <t>研究責任者職名</t>
    <rPh sb="0" eb="2">
      <t>ケンキュウ</t>
    </rPh>
    <rPh sb="2" eb="5">
      <t>セキニンシャ</t>
    </rPh>
    <rPh sb="5" eb="7">
      <t>ショクメイ</t>
    </rPh>
    <phoneticPr fontId="1"/>
  </si>
  <si>
    <t>7.</t>
  </si>
  <si>
    <t>相手先機関名</t>
    <rPh sb="0" eb="3">
      <t>アイテサキ</t>
    </rPh>
    <rPh sb="3" eb="6">
      <t>キカンメイ</t>
    </rPh>
    <phoneticPr fontId="1"/>
  </si>
  <si>
    <t>8.</t>
  </si>
  <si>
    <t>相手先研究者氏名</t>
    <rPh sb="0" eb="3">
      <t>アイテサキ</t>
    </rPh>
    <rPh sb="3" eb="6">
      <t>ケンキュウシャ</t>
    </rPh>
    <rPh sb="6" eb="8">
      <t>シメイ</t>
    </rPh>
    <phoneticPr fontId="1"/>
  </si>
  <si>
    <t>相手先研究者所属</t>
    <rPh sb="0" eb="3">
      <t>アイテサキ</t>
    </rPh>
    <rPh sb="3" eb="6">
      <t>ケンキュウシャ</t>
    </rPh>
    <rPh sb="6" eb="8">
      <t>ショゾク</t>
    </rPh>
    <phoneticPr fontId="1"/>
  </si>
  <si>
    <t>相手先研究者 Email　</t>
    <rPh sb="0" eb="3">
      <t>アイテサキ</t>
    </rPh>
    <rPh sb="3" eb="6">
      <t>ケンキュウシャ</t>
    </rPh>
    <phoneticPr fontId="1"/>
  </si>
  <si>
    <t>相手先契約事務担当者</t>
    <rPh sb="0" eb="3">
      <t>アイテサキ</t>
    </rPh>
    <rPh sb="3" eb="5">
      <t>ケイヤク</t>
    </rPh>
    <rPh sb="5" eb="10">
      <t>ジムタントウシャ</t>
    </rPh>
    <phoneticPr fontId="1"/>
  </si>
  <si>
    <t>マテリアル名称</t>
    <rPh sb="5" eb="7">
      <t>メイショウ</t>
    </rPh>
    <phoneticPr fontId="1"/>
  </si>
  <si>
    <t>マテリアルの簡単な説明</t>
    <rPh sb="6" eb="8">
      <t>カンタン</t>
    </rPh>
    <rPh sb="9" eb="11">
      <t>セツメイ</t>
    </rPh>
    <phoneticPr fontId="1"/>
  </si>
  <si>
    <t>マテリアル種類</t>
    <rPh sb="5" eb="7">
      <t>シュルイ</t>
    </rPh>
    <phoneticPr fontId="1"/>
  </si>
  <si>
    <t>15.</t>
    <phoneticPr fontId="1"/>
  </si>
  <si>
    <t>マテリアル数量</t>
    <rPh sb="5" eb="7">
      <t>スウリョウ</t>
    </rPh>
    <phoneticPr fontId="1"/>
  </si>
  <si>
    <t>17.</t>
    <phoneticPr fontId="1"/>
  </si>
  <si>
    <t>18.</t>
    <phoneticPr fontId="1"/>
  </si>
  <si>
    <t>マテリアルを使用する研究の概要</t>
    <rPh sb="6" eb="8">
      <t>シヨウ</t>
    </rPh>
    <rPh sb="10" eb="12">
      <t>ケンキュウ</t>
    </rPh>
    <rPh sb="13" eb="15">
      <t>ガイヨウ</t>
    </rPh>
    <phoneticPr fontId="1"/>
  </si>
  <si>
    <t>　　　　　　　　　　　　　　　　　</t>
    <phoneticPr fontId="1"/>
  </si>
  <si>
    <t>５年</t>
    <rPh sb="1" eb="2">
      <t>ネン</t>
    </rPh>
    <phoneticPr fontId="1"/>
  </si>
  <si>
    <t>その他備考</t>
    <rPh sb="2" eb="3">
      <t>タ</t>
    </rPh>
    <rPh sb="3" eb="5">
      <t>ビコウ</t>
    </rPh>
    <phoneticPr fontId="1"/>
  </si>
  <si>
    <t>（https://www.kyoto-u.ac.jp/ja/research/rule）</t>
  </si>
  <si>
    <t>事務手続き</t>
    <rPh sb="0" eb="2">
      <t>ジム</t>
    </rPh>
    <rPh sb="2" eb="4">
      <t>テツヅ</t>
    </rPh>
    <phoneticPr fontId="1"/>
  </si>
  <si>
    <t>1.</t>
  </si>
  <si>
    <t>2.</t>
  </si>
  <si>
    <t>3.</t>
  </si>
  <si>
    <r>
      <rPr>
        <i/>
        <sz val="12"/>
        <rFont val="Meiryo UI"/>
        <family val="3"/>
        <charset val="128"/>
      </rPr>
      <t>組換えDNA実験計画</t>
    </r>
    <r>
      <rPr>
        <i/>
        <u/>
        <sz val="12"/>
        <rFont val="Meiryo UI"/>
        <family val="3"/>
        <charset val="128"/>
      </rPr>
      <t xml:space="preserve">
https://www.kyoto-u.ac.jp/ja/research/rule/ethic/dna</t>
    </r>
    <phoneticPr fontId="1"/>
  </si>
  <si>
    <t>毒性または病原性があり、使用・取り扱いに注意が必要</t>
    <phoneticPr fontId="1"/>
  </si>
  <si>
    <t>倫理委員会への届出・承認が必要</t>
    <phoneticPr fontId="1"/>
  </si>
  <si>
    <t>医の倫理委員会
http://www.ec.med.kyoto-u.ac.jp/</t>
    <phoneticPr fontId="1"/>
  </si>
  <si>
    <t>依頼者所属</t>
    <rPh sb="0" eb="3">
      <t>イライシャ</t>
    </rPh>
    <phoneticPr fontId="1"/>
  </si>
  <si>
    <t>所属部署</t>
    <rPh sb="0" eb="4">
      <t>ショゾクブショ</t>
    </rPh>
    <phoneticPr fontId="1"/>
  </si>
  <si>
    <t>秘密情報の授受</t>
    <rPh sb="2" eb="4">
      <t>ジョウホウ</t>
    </rPh>
    <rPh sb="5" eb="7">
      <t>ジュジュ</t>
    </rPh>
    <phoneticPr fontId="1"/>
  </si>
  <si>
    <t>第三者マテリアル有無</t>
    <rPh sb="0" eb="3">
      <t>ダイサンシャ</t>
    </rPh>
    <rPh sb="8" eb="10">
      <t>ウム</t>
    </rPh>
    <phoneticPr fontId="1"/>
  </si>
  <si>
    <t>第三者マテリアル名</t>
    <rPh sb="0" eb="3">
      <t>ダイサンシャ</t>
    </rPh>
    <rPh sb="8" eb="9">
      <t>メイ</t>
    </rPh>
    <phoneticPr fontId="1"/>
  </si>
  <si>
    <t>第三者マテリアル内包有無</t>
    <rPh sb="0" eb="3">
      <t>ダイサンシャ</t>
    </rPh>
    <rPh sb="8" eb="10">
      <t>ナイホウ</t>
    </rPh>
    <rPh sb="10" eb="12">
      <t>ウム</t>
    </rPh>
    <phoneticPr fontId="1"/>
  </si>
  <si>
    <t>共同研究で作製</t>
    <phoneticPr fontId="1"/>
  </si>
  <si>
    <t>受託研究で作製</t>
    <rPh sb="0" eb="2">
      <t>ジュタク</t>
    </rPh>
    <rPh sb="2" eb="4">
      <t>ケンキュウ</t>
    </rPh>
    <rPh sb="5" eb="7">
      <t>サクセイ</t>
    </rPh>
    <phoneticPr fontId="1"/>
  </si>
  <si>
    <t>助成金で作製</t>
    <rPh sb="0" eb="3">
      <t>ジョセイキン</t>
    </rPh>
    <rPh sb="4" eb="6">
      <t>サクセイ</t>
    </rPh>
    <phoneticPr fontId="1"/>
  </si>
  <si>
    <t>独自に作製</t>
    <rPh sb="0" eb="2">
      <t>ドクジ</t>
    </rPh>
    <rPh sb="3" eb="5">
      <t>サクセイ</t>
    </rPh>
    <phoneticPr fontId="1"/>
  </si>
  <si>
    <t>未公表マテリアル</t>
    <phoneticPr fontId="1"/>
  </si>
  <si>
    <t>有償提供実績</t>
    <rPh sb="0" eb="2">
      <t>ユウショウ</t>
    </rPh>
    <rPh sb="2" eb="4">
      <t>テイキョウ</t>
    </rPh>
    <rPh sb="4" eb="6">
      <t>ジッセキ</t>
    </rPh>
    <phoneticPr fontId="1"/>
  </si>
  <si>
    <t>特許出願予定</t>
    <rPh sb="0" eb="2">
      <t>トッキョ</t>
    </rPh>
    <rPh sb="2" eb="4">
      <t>シュツガン</t>
    </rPh>
    <rPh sb="4" eb="6">
      <t>ヨテイ</t>
    </rPh>
    <phoneticPr fontId="1"/>
  </si>
  <si>
    <t>ヒトに使用予定　　</t>
    <phoneticPr fontId="1"/>
  </si>
  <si>
    <t>改変・修飾する予定</t>
    <phoneticPr fontId="1"/>
  </si>
  <si>
    <t>改変・修飾予定</t>
    <phoneticPr fontId="1"/>
  </si>
  <si>
    <t>第三者から提供された別のマテリアル(使用条件付で購入したマテリアルを含む)を共に用いて組込みや交配等をおこなう可能性がある</t>
    <rPh sb="38" eb="39">
      <t>トモ</t>
    </rPh>
    <rPh sb="40" eb="41">
      <t>モチ</t>
    </rPh>
    <rPh sb="43" eb="45">
      <t>クミコ</t>
    </rPh>
    <rPh sb="47" eb="49">
      <t>コウハイ</t>
    </rPh>
    <rPh sb="49" eb="50">
      <t>トウ</t>
    </rPh>
    <rPh sb="55" eb="58">
      <t>カノウセイ</t>
    </rPh>
    <phoneticPr fontId="1"/>
  </si>
  <si>
    <t>第三者マテリアル導入予定</t>
    <rPh sb="8" eb="12">
      <t>ドウニュウヨテイ</t>
    </rPh>
    <phoneticPr fontId="1"/>
  </si>
  <si>
    <t>マテリアルを使用する研究の想定される期間</t>
    <rPh sb="6" eb="8">
      <t>シヨウ</t>
    </rPh>
    <rPh sb="10" eb="12">
      <t>ケンキュウ</t>
    </rPh>
    <rPh sb="13" eb="15">
      <t>ソウテイ</t>
    </rPh>
    <rPh sb="18" eb="20">
      <t>キカン</t>
    </rPh>
    <phoneticPr fontId="1"/>
  </si>
  <si>
    <t>研究期間</t>
    <rPh sb="0" eb="2">
      <t>ケンキュウ</t>
    </rPh>
    <rPh sb="2" eb="4">
      <t>キカン</t>
    </rPh>
    <phoneticPr fontId="1"/>
  </si>
  <si>
    <r>
      <t>Yesの場合契約の種類</t>
    </r>
    <r>
      <rPr>
        <sz val="14"/>
        <color rgb="FFFF0000"/>
        <rFont val="Meiryo UI"/>
        <family val="3"/>
        <charset val="128"/>
      </rPr>
      <t>（チェックボックスを作る）・</t>
    </r>
    <r>
      <rPr>
        <sz val="14"/>
        <rFont val="Meiryo UI"/>
        <family val="3"/>
        <charset val="128"/>
      </rPr>
      <t>契約書を添付してください</t>
    </r>
    <rPh sb="4" eb="6">
      <t>バアイ</t>
    </rPh>
    <rPh sb="6" eb="8">
      <t>ケイヤク</t>
    </rPh>
    <rPh sb="9" eb="11">
      <t>シュルイ</t>
    </rPh>
    <rPh sb="21" eb="22">
      <t>ツク</t>
    </rPh>
    <rPh sb="25" eb="28">
      <t>ケイヤクショ</t>
    </rPh>
    <rPh sb="29" eb="31">
      <t>テンプ</t>
    </rPh>
    <phoneticPr fontId="1"/>
  </si>
  <si>
    <t>関連契約種類</t>
    <rPh sb="0" eb="6">
      <t>カンレンケイヤクシュルイ</t>
    </rPh>
    <phoneticPr fontId="1"/>
  </si>
  <si>
    <t>その他、研究の結果又は研究から生じる発明に関し、既に権利を約束している相手がいる研究である（契約がある場合には契約書添付してください）</t>
    <rPh sb="2" eb="3">
      <t>タ</t>
    </rPh>
    <phoneticPr fontId="1"/>
  </si>
  <si>
    <t>その他制限</t>
    <rPh sb="2" eb="3">
      <t>タ</t>
    </rPh>
    <rPh sb="3" eb="5">
      <t>セイゲン</t>
    </rPh>
    <phoneticPr fontId="1"/>
  </si>
  <si>
    <t>特許出願の可能性がある研究である</t>
    <phoneticPr fontId="1"/>
  </si>
  <si>
    <t>取り込み形式</t>
    <rPh sb="0" eb="1">
      <t>ト</t>
    </rPh>
    <rPh sb="2" eb="3">
      <t>コ</t>
    </rPh>
    <rPh sb="4" eb="6">
      <t>ケイシキ</t>
    </rPh>
    <phoneticPr fontId="1"/>
  </si>
  <si>
    <t>件名</t>
    <rPh sb="0" eb="2">
      <t>ケンメイ</t>
    </rPh>
    <phoneticPr fontId="1"/>
  </si>
  <si>
    <t>一行テキスト</t>
    <rPh sb="0" eb="2">
      <t>イチギョウ</t>
    </rPh>
    <phoneticPr fontId="1"/>
  </si>
  <si>
    <t>複数行テキスト</t>
    <rPh sb="0" eb="3">
      <t>フクスウギョウ</t>
    </rPh>
    <phoneticPr fontId="1"/>
  </si>
  <si>
    <t>マテリアル作製者</t>
    <rPh sb="5" eb="8">
      <t>サクセイシャ</t>
    </rPh>
    <phoneticPr fontId="1"/>
  </si>
  <si>
    <t>マテリアル作製時期</t>
    <rPh sb="5" eb="9">
      <t>サクセイジキ</t>
    </rPh>
    <phoneticPr fontId="1"/>
  </si>
  <si>
    <t>マテリアル作製場所　　　　　　　　　</t>
    <rPh sb="5" eb="9">
      <t>サクセイバショ</t>
    </rPh>
    <phoneticPr fontId="1"/>
  </si>
  <si>
    <t>選択肢（単一回答）</t>
  </si>
  <si>
    <t xml:space="preserve">
他から入手可</t>
    <rPh sb="1" eb="2">
      <t>ホカ</t>
    </rPh>
    <rPh sb="4" eb="7">
      <t>ニュウシュカ</t>
    </rPh>
    <phoneticPr fontId="1"/>
  </si>
  <si>
    <t>第三者提供実績</t>
    <rPh sb="0" eb="3">
      <t>ダイサンシャ</t>
    </rPh>
    <rPh sb="3" eb="5">
      <t>テイキョウ</t>
    </rPh>
    <rPh sb="5" eb="7">
      <t>ジッセキ</t>
    </rPh>
    <phoneticPr fontId="1"/>
  </si>
  <si>
    <t>特許出願済</t>
    <phoneticPr fontId="1"/>
  </si>
  <si>
    <t>有償受領</t>
    <rPh sb="0" eb="2">
      <t>ユウショウ</t>
    </rPh>
    <rPh sb="2" eb="4">
      <t>ジュリョウ</t>
    </rPh>
    <phoneticPr fontId="1"/>
  </si>
  <si>
    <t>ヒト使用予定　　</t>
    <phoneticPr fontId="1"/>
  </si>
  <si>
    <t>研究概要</t>
    <rPh sb="0" eb="2">
      <t>ケンキュウ</t>
    </rPh>
    <rPh sb="2" eb="4">
      <t>ガイヨウ</t>
    </rPh>
    <phoneticPr fontId="1"/>
  </si>
  <si>
    <t>関連契約有無</t>
    <rPh sb="0" eb="2">
      <t>カンレン</t>
    </rPh>
    <rPh sb="4" eb="6">
      <t>ウム</t>
    </rPh>
    <phoneticPr fontId="1"/>
  </si>
  <si>
    <t>特許出願可能性</t>
    <phoneticPr fontId="1"/>
  </si>
  <si>
    <t>謝辞　</t>
    <rPh sb="0" eb="2">
      <t>シャジ</t>
    </rPh>
    <phoneticPr fontId="1"/>
  </si>
  <si>
    <t>出所明記</t>
    <rPh sb="0" eb="2">
      <t>デドコロ</t>
    </rPh>
    <rPh sb="2" eb="4">
      <t>メイキ</t>
    </rPh>
    <phoneticPr fontId="1"/>
  </si>
  <si>
    <t>共著</t>
    <rPh sb="0" eb="2">
      <t>キョウチョ</t>
    </rPh>
    <phoneticPr fontId="1"/>
  </si>
  <si>
    <t>論文引用</t>
    <rPh sb="0" eb="2">
      <t>ロンブン</t>
    </rPh>
    <rPh sb="2" eb="4">
      <t>インヨウ</t>
    </rPh>
    <phoneticPr fontId="1"/>
  </si>
  <si>
    <t>　　　　　　　　　　　　　　　　　　　</t>
    <phoneticPr fontId="1"/>
  </si>
  <si>
    <t>内容：</t>
    <phoneticPr fontId="1"/>
  </si>
  <si>
    <t>組込、交配等の予定のマテリアル名、系統名をご記入ください</t>
    <rPh sb="0" eb="2">
      <t>クミコミ</t>
    </rPh>
    <rPh sb="3" eb="5">
      <t>コウハイ</t>
    </rPh>
    <rPh sb="5" eb="6">
      <t>トウ</t>
    </rPh>
    <rPh sb="7" eb="9">
      <t>ヨテイ</t>
    </rPh>
    <rPh sb="15" eb="16">
      <t>メイ</t>
    </rPh>
    <rPh sb="17" eb="19">
      <t>ケイトウ</t>
    </rPh>
    <rPh sb="19" eb="20">
      <t>メイ</t>
    </rPh>
    <rPh sb="22" eb="24">
      <t>キニュウ</t>
    </rPh>
    <phoneticPr fontId="1"/>
  </si>
  <si>
    <r>
      <rPr>
        <i/>
        <sz val="12"/>
        <rFont val="Meiryo UI"/>
        <family val="3"/>
        <charset val="128"/>
      </rPr>
      <t>病原体管理</t>
    </r>
    <r>
      <rPr>
        <i/>
        <u/>
        <sz val="12"/>
        <rFont val="Meiryo UI"/>
        <family val="3"/>
        <charset val="128"/>
      </rPr>
      <t xml:space="preserve">
https://www.kyoto-u.ac.jp/ja/research/rule/ethic/pathogen</t>
    </r>
    <phoneticPr fontId="1"/>
  </si>
  <si>
    <t>名古屋議定書
https://www.kyoto-u.ac.jp/ja/research/rule/ethic/nagoya-protocol</t>
    <phoneticPr fontId="1"/>
  </si>
  <si>
    <t>依頼者の
基本情報</t>
    <phoneticPr fontId="1"/>
  </si>
  <si>
    <t>相手先の
基本情報</t>
    <rPh sb="0" eb="3">
      <t>アイテサキ</t>
    </rPh>
    <rPh sb="5" eb="7">
      <t>キホン</t>
    </rPh>
    <rPh sb="7" eb="9">
      <t>ジョウホウ</t>
    </rPh>
    <phoneticPr fontId="1"/>
  </si>
  <si>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1"/>
  </si>
  <si>
    <t>さらに確認が必要の場合はKUMBLより先生に直接ご連絡いたします</t>
  </si>
  <si>
    <t>受領
マテリアルの
基本情報</t>
    <rPh sb="0" eb="2">
      <t>ジュリョウ</t>
    </rPh>
    <rPh sb="10" eb="14">
      <t>キホンジョウホウ</t>
    </rPh>
    <phoneticPr fontId="1"/>
  </si>
  <si>
    <t>16.</t>
    <phoneticPr fontId="1"/>
  </si>
  <si>
    <t>この研究に関連する契約がある
（共同研究、委託研究、助成金など）</t>
    <phoneticPr fontId="1"/>
  </si>
  <si>
    <t>マテリアルを使用する
研究について</t>
    <rPh sb="6" eb="8">
      <t>シヨウ</t>
    </rPh>
    <rPh sb="11" eb="13">
      <t>ケンキュウ</t>
    </rPh>
    <phoneticPr fontId="1"/>
  </si>
  <si>
    <r>
      <t>第三者から提供された別のマテリアル</t>
    </r>
    <r>
      <rPr>
        <sz val="12"/>
        <rFont val="Meiryo UI"/>
        <family val="3"/>
        <charset val="128"/>
      </rPr>
      <t>(使用条件付で購入したマテリアルを含む)</t>
    </r>
    <r>
      <rPr>
        <sz val="14"/>
        <rFont val="Meiryo UI"/>
        <family val="3"/>
        <charset val="128"/>
      </rPr>
      <t>を共に用いて組込みや交配等をおこなう可能性がある</t>
    </r>
    <rPh sb="38" eb="39">
      <t>トモ</t>
    </rPh>
    <rPh sb="40" eb="41">
      <t>モチ</t>
    </rPh>
    <rPh sb="43" eb="45">
      <t>クミコ</t>
    </rPh>
    <rPh sb="47" eb="49">
      <t>コウハイ</t>
    </rPh>
    <rPh sb="49" eb="50">
      <t>トウ</t>
    </rPh>
    <rPh sb="55" eb="58">
      <t>カノウセイ</t>
    </rPh>
    <phoneticPr fontId="1"/>
  </si>
  <si>
    <t>その他</t>
    <rPh sb="2" eb="3">
      <t>タ</t>
    </rPh>
    <phoneticPr fontId="1"/>
  </si>
  <si>
    <t>3.で「大学院生」と記入された場合、京大と雇用関係に有る</t>
    <rPh sb="4" eb="8">
      <t>ダイガクインセイ</t>
    </rPh>
    <rPh sb="10" eb="12">
      <t>キニュウ</t>
    </rPh>
    <rPh sb="15" eb="17">
      <t>バアイ</t>
    </rPh>
    <rPh sb="18" eb="20">
      <t>キョウダイ</t>
    </rPh>
    <rPh sb="21" eb="23">
      <t>コヨウ</t>
    </rPh>
    <rPh sb="23" eb="25">
      <t>カンケイ</t>
    </rPh>
    <rPh sb="26" eb="27">
      <t>ア</t>
    </rPh>
    <phoneticPr fontId="1"/>
  </si>
  <si>
    <r>
      <t xml:space="preserve">その他、研究の結果又は研究から生じる発明に関し、既に権利を約束している相手がいる研究である
</t>
    </r>
    <r>
      <rPr>
        <sz val="12"/>
        <rFont val="Meiryo UI"/>
        <family val="3"/>
        <charset val="128"/>
      </rPr>
      <t>（契約がある場合には契約書添付してください）</t>
    </r>
    <rPh sb="2" eb="3">
      <t>タ</t>
    </rPh>
    <phoneticPr fontId="1"/>
  </si>
  <si>
    <t>受領時の契約書や、購入時の使用条件書等の書類のコピーをお送り下さい</t>
    <phoneticPr fontId="1"/>
  </si>
  <si>
    <t>遺伝子組換え生物等の使用等の規制による生物多様性の確保に関する法律により第二種使用生物として拡散防止措置が必要</t>
    <phoneticPr fontId="1"/>
  </si>
  <si>
    <t>入手先機関の所在する国から日本にマテリアルを持ち込むに当たり、生物多様性条約／名古屋議定書／ABSに基づく手続きが必要</t>
    <phoneticPr fontId="1"/>
  </si>
  <si>
    <r>
      <t>【事前手続きについて】</t>
    </r>
    <r>
      <rPr>
        <b/>
        <sz val="16"/>
        <color rgb="FFFF0000"/>
        <rFont val="Meiryo UI"/>
        <family val="3"/>
        <charset val="128"/>
      </rPr>
      <t>※マテリアル受領にあたり、以下に示す必要な手続きのご対応をお願いいたします。</t>
    </r>
    <rPh sb="24" eb="26">
      <t>イカ</t>
    </rPh>
    <rPh sb="27" eb="28">
      <t>シメ</t>
    </rPh>
    <phoneticPr fontId="1"/>
  </si>
  <si>
    <r>
      <t xml:space="preserve">
</t>
    </r>
    <r>
      <rPr>
        <sz val="10"/>
        <color theme="1"/>
        <rFont val="Meiryo UI"/>
        <family val="3"/>
        <charset val="128"/>
      </rPr>
      <t>「受領研究者」 "Recipient Scientist" に該当する方の情報をご記入ください　
※依頼者と同じであれば「同上」とご記入ください</t>
    </r>
    <rPh sb="2" eb="4">
      <t>ジュリョウ</t>
    </rPh>
    <rPh sb="51" eb="54">
      <t>イライシャ</t>
    </rPh>
    <rPh sb="55" eb="56">
      <t>オナ</t>
    </rPh>
    <rPh sb="62" eb="64">
      <t>ドウジョウ</t>
    </rPh>
    <rPh sb="67" eb="69">
      <t>キニュウ</t>
    </rPh>
    <phoneticPr fontId="1"/>
  </si>
  <si>
    <t>:</t>
    <phoneticPr fontId="1"/>
  </si>
  <si>
    <t>GVA取り込み後の項目名</t>
    <rPh sb="0" eb="1">
      <t>ト</t>
    </rPh>
    <rPh sb="2" eb="3">
      <t>コ</t>
    </rPh>
    <phoneticPr fontId="1"/>
  </si>
  <si>
    <t>提供（取り込みデータ）</t>
    <rPh sb="0" eb="2">
      <t>テイキョウ</t>
    </rPh>
    <rPh sb="3" eb="4">
      <t>ト</t>
    </rPh>
    <rPh sb="5" eb="6">
      <t>コ</t>
    </rPh>
    <phoneticPr fontId="1"/>
  </si>
  <si>
    <t>選択肢（複数回答可） 手入力する</t>
    <rPh sb="0" eb="3">
      <t>センタクシ</t>
    </rPh>
    <rPh sb="4" eb="9">
      <t>フクスウカイトウカ</t>
    </rPh>
    <rPh sb="11" eb="14">
      <t>テニュウリョク</t>
    </rPh>
    <phoneticPr fontId="1"/>
  </si>
  <si>
    <t>選択肢（複数回答可）手入力する</t>
    <rPh sb="0" eb="3">
      <t>センタクシ</t>
    </rPh>
    <rPh sb="4" eb="9">
      <t>フクスウカイトウカ</t>
    </rPh>
    <rPh sb="10" eb="13">
      <t>テニュウリョク</t>
    </rPh>
    <phoneticPr fontId="1"/>
  </si>
  <si>
    <t>選択肢（単一回答）　⇐　複数回答可でも可以下同様</t>
    <rPh sb="0" eb="3">
      <t>センタクシ</t>
    </rPh>
    <rPh sb="4" eb="8">
      <t>タンイツカイトウ</t>
    </rPh>
    <rPh sb="12" eb="17">
      <t>フクスウカイトウカ</t>
    </rPh>
    <rPh sb="19" eb="20">
      <t>カ</t>
    </rPh>
    <rPh sb="20" eb="24">
      <t>イカドウヨウ</t>
    </rPh>
    <phoneticPr fontId="1"/>
  </si>
  <si>
    <t>雇用関係</t>
    <rPh sb="0" eb="4">
      <t>コヨウカンケイ</t>
    </rPh>
    <phoneticPr fontId="1"/>
  </si>
  <si>
    <t>相手先：　</t>
    <rPh sb="0" eb="3">
      <t>アイテサキ</t>
    </rPh>
    <phoneticPr fontId="1"/>
  </si>
  <si>
    <t>この３列（B,C,D）をメール貼り付け</t>
    <rPh sb="3" eb="4">
      <t>レツ</t>
    </rPh>
    <rPh sb="15" eb="16">
      <t>ハ</t>
    </rPh>
    <rPh sb="17" eb="18">
      <t>ツ</t>
    </rPh>
    <phoneticPr fontId="1"/>
  </si>
  <si>
    <t>Addgene</t>
    <phoneticPr fontId="1"/>
  </si>
  <si>
    <t>9.</t>
    <phoneticPr fontId="1"/>
  </si>
  <si>
    <t>10.</t>
    <phoneticPr fontId="1"/>
  </si>
  <si>
    <t>11.</t>
    <phoneticPr fontId="1"/>
  </si>
  <si>
    <t>12.</t>
    <phoneticPr fontId="1"/>
  </si>
  <si>
    <t>13.</t>
    <phoneticPr fontId="1"/>
  </si>
  <si>
    <t>14.</t>
    <phoneticPr fontId="1"/>
  </si>
  <si>
    <t>19.</t>
    <phoneticPr fontId="1"/>
  </si>
  <si>
    <t>20.</t>
    <phoneticPr fontId="1"/>
  </si>
  <si>
    <t xml:space="preserve">名称： </t>
    <rPh sb="0" eb="2">
      <t>メイショウ</t>
    </rPh>
    <phoneticPr fontId="1"/>
  </si>
  <si>
    <t>　　　　　　　　　提供元機関名：</t>
    <phoneticPr fontId="1"/>
  </si>
  <si>
    <t>寄託者承諾</t>
    <rPh sb="0" eb="5">
      <t>キタクシャショウダク</t>
    </rPh>
    <phoneticPr fontId="1"/>
  </si>
  <si>
    <t>学術研究限定</t>
    <rPh sb="0" eb="4">
      <t>ガクジュツケンキュウ</t>
    </rPh>
    <rPh sb="4" eb="6">
      <t>ゲンテイ</t>
    </rPh>
    <phoneticPr fontId="1"/>
  </si>
  <si>
    <t>営利機関契約要</t>
    <rPh sb="0" eb="2">
      <t>エイリ</t>
    </rPh>
    <rPh sb="2" eb="4">
      <t>キカン</t>
    </rPh>
    <rPh sb="4" eb="6">
      <t>ケイイヤク</t>
    </rPh>
    <rPh sb="6" eb="7">
      <t>ヨウ</t>
    </rPh>
    <phoneticPr fontId="1"/>
  </si>
  <si>
    <t>出願時協議</t>
    <rPh sb="0" eb="5">
      <t>シュツガンジキョウギ</t>
    </rPh>
    <phoneticPr fontId="1"/>
  </si>
  <si>
    <t>その他提供条件</t>
    <rPh sb="2" eb="7">
      <t>タテイキョウジョウケン</t>
    </rPh>
    <phoneticPr fontId="1"/>
  </si>
  <si>
    <t>寄託・譲渡</t>
    <rPh sb="0" eb="2">
      <t>キタク</t>
    </rPh>
    <rPh sb="3" eb="5">
      <t>ジョウト</t>
    </rPh>
    <phoneticPr fontId="1"/>
  </si>
  <si>
    <t>※依頼者と同じであれば「同上」とご記入ください</t>
    <rPh sb="1" eb="4">
      <t>イライシャ</t>
    </rPh>
    <rPh sb="5" eb="6">
      <t>オナ</t>
    </rPh>
    <rPh sb="12" eb="14">
      <t>ドウジョウ</t>
    </rPh>
    <rPh sb="17" eb="19">
      <t>キニュウ</t>
    </rPh>
    <phoneticPr fontId="1"/>
  </si>
  <si>
    <r>
      <t xml:space="preserve">16.がYesの場合、契約の種類
</t>
    </r>
    <r>
      <rPr>
        <sz val="12"/>
        <rFont val="Meiryo UI"/>
        <family val="3"/>
        <charset val="128"/>
      </rPr>
      <t>契約書を添付してください</t>
    </r>
    <phoneticPr fontId="1"/>
  </si>
  <si>
    <t>MTA相談シート：Addgene</t>
    <rPh sb="3" eb="5">
      <t>ソウダン</t>
    </rPh>
    <phoneticPr fontId="1"/>
  </si>
  <si>
    <t>※ご記入および該当するチェックボックスに✓のうえ、mta@contracts.med.kyoto-u.ac.jp (KUMBL MTA担当）までお送りください</t>
    <rPh sb="67" eb="69">
      <t>タントウ</t>
    </rPh>
    <rPh sb="73" eb="74">
      <t>オク</t>
    </rPh>
    <phoneticPr fontId="1"/>
  </si>
  <si>
    <t>取引先名</t>
    <rPh sb="0" eb="3">
      <t>トリヒキサキ</t>
    </rPh>
    <rPh sb="3" eb="4">
      <t>メイ</t>
    </rPh>
    <phoneticPr fontId="1"/>
  </si>
  <si>
    <t>〇〇〇〇学講座</t>
    <rPh sb="4" eb="5">
      <t>ガク</t>
    </rPh>
    <rPh sb="5" eb="7">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</si>
</sst>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i/>
      <u/>
      <sz val="12"/>
      <name val="Meiryo UI"/>
      <family val="3"/>
      <charset val="128"/>
    </font>
    <font>
      <i/>
      <sz val="12"/>
      <name val="Meiryo UI"/>
      <family val="3"/>
      <charset val="128"/>
    </font>
    <font>
      <sz val="14"/>
      <color theme="1"/>
      <name val="游ゴシック"/>
      <family val="2"/>
      <scheme val="minor"/>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9"/>
      <color rgb="FF000000"/>
      <name val="Meiryo UI"/>
      <family val="3"/>
      <charset val="128"/>
    </font>
    <font>
      <sz val="11"/>
      <color theme="1"/>
      <name val="游ゴシック"/>
      <family val="2"/>
      <scheme val="minor"/>
    </font>
    <font>
      <i/>
      <sz val="14"/>
      <color rgb="FFFF0000"/>
      <name val="Meiryo UI"/>
      <family val="3"/>
      <charset val="128"/>
    </font>
    <font>
      <sz val="9"/>
      <name val="Meiryo UI"/>
      <family val="3"/>
      <charset val="128"/>
    </font>
    <font>
      <sz val="11"/>
      <name val="游ゴシック"/>
      <family val="2"/>
      <scheme val="minor"/>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4" fillId="3" borderId="0" applyNumberFormat="0" applyBorder="0" applyAlignment="0" applyProtection="0">
      <alignment vertical="center"/>
    </xf>
    <xf numFmtId="0" fontId="23" fillId="0" borderId="0"/>
  </cellStyleXfs>
  <cellXfs count="140">
    <xf numFmtId="0" fontId="0" fillId="0" borderId="0" xfId="0"/>
    <xf numFmtId="0" fontId="5" fillId="0" borderId="0" xfId="0" applyFont="1"/>
    <xf numFmtId="0" fontId="6" fillId="0" borderId="0" xfId="0" applyFont="1"/>
    <xf numFmtId="0" fontId="7" fillId="0" borderId="0" xfId="0" applyFont="1"/>
    <xf numFmtId="0" fontId="10" fillId="0" borderId="0" xfId="0" applyFont="1"/>
    <xf numFmtId="0" fontId="5" fillId="0" borderId="6" xfId="0" applyFont="1" applyBorder="1"/>
    <xf numFmtId="0" fontId="8" fillId="2" borderId="1" xfId="0" applyFont="1" applyFill="1" applyBorder="1" applyAlignment="1">
      <alignment horizontal="center"/>
    </xf>
    <xf numFmtId="0" fontId="8" fillId="2" borderId="5" xfId="0" applyFont="1" applyFill="1" applyBorder="1" applyAlignment="1">
      <alignment horizontal="center"/>
    </xf>
    <xf numFmtId="0" fontId="3" fillId="0" borderId="0" xfId="0" applyFont="1"/>
    <xf numFmtId="0" fontId="8" fillId="2" borderId="7" xfId="0" applyFont="1" applyFill="1" applyBorder="1" applyAlignment="1">
      <alignment horizontal="center"/>
    </xf>
    <xf numFmtId="0" fontId="9" fillId="0" borderId="0" xfId="0" applyFont="1" applyAlignment="1">
      <alignment vertical="center" wrapText="1"/>
    </xf>
    <xf numFmtId="0" fontId="13" fillId="0" borderId="7" xfId="1" applyFont="1" applyBorder="1" applyAlignment="1">
      <alignment vertical="center" wrapText="1"/>
    </xf>
    <xf numFmtId="0" fontId="14" fillId="0" borderId="7" xfId="0" applyFont="1" applyBorder="1" applyAlignment="1">
      <alignment vertical="center" wrapText="1"/>
    </xf>
    <xf numFmtId="0" fontId="11" fillId="0" borderId="7" xfId="0" applyFont="1" applyBorder="1"/>
    <xf numFmtId="0" fontId="15" fillId="0" borderId="0" xfId="0" applyFont="1"/>
    <xf numFmtId="0" fontId="16" fillId="0" borderId="0" xfId="0" applyFont="1"/>
    <xf numFmtId="0" fontId="17" fillId="0" borderId="0" xfId="0" applyFont="1"/>
    <xf numFmtId="0" fontId="18" fillId="0" borderId="0" xfId="0" applyFont="1"/>
    <xf numFmtId="0" fontId="16" fillId="0" borderId="7" xfId="0" applyFont="1" applyBorder="1"/>
    <xf numFmtId="0" fontId="16" fillId="0" borderId="11" xfId="0" applyFont="1" applyBorder="1"/>
    <xf numFmtId="0" fontId="5" fillId="4" borderId="0" xfId="0" applyFont="1" applyFill="1"/>
    <xf numFmtId="0" fontId="20" fillId="4" borderId="0" xfId="2" applyFont="1" applyFill="1" applyBorder="1" applyAlignment="1">
      <alignment horizontal="left"/>
    </xf>
    <xf numFmtId="0" fontId="20" fillId="4" borderId="6" xfId="2" applyFont="1" applyFill="1" applyBorder="1" applyAlignment="1">
      <alignment horizontal="left"/>
    </xf>
    <xf numFmtId="0" fontId="20" fillId="5" borderId="0" xfId="2" applyFont="1" applyFill="1" applyBorder="1" applyAlignment="1"/>
    <xf numFmtId="49" fontId="16" fillId="0" borderId="12"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1" fillId="0" borderId="11" xfId="0" applyFont="1" applyBorder="1"/>
    <xf numFmtId="0" fontId="11" fillId="0" borderId="8" xfId="0" applyFont="1" applyBorder="1" applyAlignment="1">
      <alignment horizontal="left" shrinkToFit="1"/>
    </xf>
    <xf numFmtId="49" fontId="16" fillId="0" borderId="5" xfId="0" applyNumberFormat="1" applyFont="1" applyBorder="1" applyAlignment="1">
      <alignment horizontal="center" vertical="center"/>
    </xf>
    <xf numFmtId="0" fontId="17" fillId="7" borderId="0" xfId="0" applyFont="1" applyFill="1"/>
    <xf numFmtId="49" fontId="16" fillId="4" borderId="10"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0" fontId="16" fillId="0" borderId="1" xfId="0" applyFont="1" applyBorder="1" applyAlignment="1">
      <alignment horizontal="center" vertical="center"/>
    </xf>
    <xf numFmtId="0" fontId="23" fillId="0" borderId="0" xfId="3"/>
    <xf numFmtId="0" fontId="16" fillId="4" borderId="7" xfId="3" applyFont="1" applyFill="1" applyBorder="1"/>
    <xf numFmtId="0" fontId="19" fillId="0" borderId="13" xfId="3" applyFont="1" applyBorder="1" applyAlignment="1">
      <alignment vertical="center"/>
    </xf>
    <xf numFmtId="0" fontId="19" fillId="0" borderId="12" xfId="3" applyFont="1" applyBorder="1" applyAlignment="1">
      <alignment vertical="center"/>
    </xf>
    <xf numFmtId="0" fontId="16" fillId="0" borderId="5" xfId="3" applyFont="1" applyBorder="1"/>
    <xf numFmtId="0" fontId="19" fillId="6" borderId="13" xfId="3" applyFont="1" applyFill="1" applyBorder="1" applyAlignment="1">
      <alignment vertical="center" wrapText="1"/>
    </xf>
    <xf numFmtId="0" fontId="16" fillId="6" borderId="13" xfId="3" applyFont="1" applyFill="1" applyBorder="1" applyAlignment="1">
      <alignment wrapText="1"/>
    </xf>
    <xf numFmtId="0" fontId="16" fillId="6" borderId="5" xfId="3" applyFont="1" applyFill="1" applyBorder="1"/>
    <xf numFmtId="0" fontId="19" fillId="6" borderId="10" xfId="3" applyFont="1" applyFill="1" applyBorder="1" applyAlignment="1">
      <alignment horizontal="left" vertical="center" wrapText="1"/>
    </xf>
    <xf numFmtId="0" fontId="19" fillId="6" borderId="5" xfId="3" applyFont="1" applyFill="1" applyBorder="1" applyAlignment="1">
      <alignment vertical="center"/>
    </xf>
    <xf numFmtId="0" fontId="16" fillId="6" borderId="6" xfId="3" applyFont="1" applyFill="1" applyBorder="1"/>
    <xf numFmtId="0" fontId="16" fillId="6" borderId="13" xfId="3" applyFont="1" applyFill="1" applyBorder="1"/>
    <xf numFmtId="0" fontId="19" fillId="6" borderId="13" xfId="3" applyFont="1" applyFill="1" applyBorder="1" applyAlignment="1">
      <alignment vertical="center"/>
    </xf>
    <xf numFmtId="0" fontId="19" fillId="0" borderId="13" xfId="3" applyFont="1" applyBorder="1" applyAlignment="1">
      <alignment vertical="center" wrapText="1"/>
    </xf>
    <xf numFmtId="0" fontId="16" fillId="6" borderId="1" xfId="3" applyFont="1" applyFill="1" applyBorder="1"/>
    <xf numFmtId="0" fontId="19" fillId="0" borderId="12" xfId="3" applyFont="1" applyBorder="1" applyAlignment="1">
      <alignment horizontal="left" vertical="center"/>
    </xf>
    <xf numFmtId="0" fontId="16" fillId="6" borderId="7" xfId="3" applyFont="1" applyFill="1" applyBorder="1"/>
    <xf numFmtId="0" fontId="16" fillId="6" borderId="11" xfId="3" applyFont="1" applyFill="1" applyBorder="1" applyAlignment="1">
      <alignment horizontal="left" vertical="center"/>
    </xf>
    <xf numFmtId="0" fontId="16" fillId="6" borderId="14" xfId="3" applyFont="1" applyFill="1" applyBorder="1"/>
    <xf numFmtId="0" fontId="8" fillId="2" borderId="1" xfId="3" applyFont="1" applyFill="1" applyBorder="1" applyAlignment="1">
      <alignment horizontal="center"/>
    </xf>
    <xf numFmtId="0" fontId="15" fillId="7" borderId="0" xfId="0" applyFont="1" applyFill="1"/>
    <xf numFmtId="0" fontId="16" fillId="4" borderId="0" xfId="0" applyFont="1" applyFill="1"/>
    <xf numFmtId="0" fontId="17" fillId="7" borderId="0" xfId="3" applyFont="1" applyFill="1"/>
    <xf numFmtId="0" fontId="5" fillId="0" borderId="0" xfId="3" applyFont="1"/>
    <xf numFmtId="0" fontId="19" fillId="0" borderId="7" xfId="0" applyFont="1" applyBorder="1" applyAlignment="1">
      <alignment vertical="center"/>
    </xf>
    <xf numFmtId="49" fontId="16" fillId="0" borderId="9"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xf numFmtId="49" fontId="16" fillId="5" borderId="0" xfId="0" applyNumberFormat="1" applyFont="1" applyFill="1" applyBorder="1" applyAlignment="1">
      <alignment horizontal="center" vertical="center"/>
    </xf>
    <xf numFmtId="0" fontId="9" fillId="0" borderId="11" xfId="0" applyFont="1" applyBorder="1"/>
    <xf numFmtId="0" fontId="5" fillId="0" borderId="7" xfId="0" applyFont="1" applyBorder="1"/>
    <xf numFmtId="0" fontId="16" fillId="0" borderId="7" xfId="3" applyFont="1" applyBorder="1" applyAlignment="1">
      <alignment wrapText="1"/>
    </xf>
    <xf numFmtId="0" fontId="19" fillId="0" borderId="7" xfId="1" applyFont="1" applyBorder="1"/>
    <xf numFmtId="0" fontId="11" fillId="0" borderId="7" xfId="0" applyFont="1" applyBorder="1" applyAlignment="1">
      <alignment horizontal="left" vertical="center" indent="1"/>
    </xf>
    <xf numFmtId="0" fontId="11" fillId="0" borderId="8" xfId="0" applyFont="1" applyBorder="1"/>
    <xf numFmtId="0" fontId="16" fillId="0" borderId="13" xfId="3" applyFont="1" applyBorder="1"/>
    <xf numFmtId="0" fontId="23" fillId="7" borderId="0" xfId="3" applyFill="1"/>
    <xf numFmtId="0" fontId="16" fillId="0" borderId="7" xfId="3" applyFont="1" applyFill="1" applyBorder="1"/>
    <xf numFmtId="0" fontId="19" fillId="0" borderId="12" xfId="3" applyFont="1" applyBorder="1" applyAlignment="1">
      <alignment horizontal="left" vertical="center"/>
    </xf>
    <xf numFmtId="0" fontId="9" fillId="6" borderId="7" xfId="0" applyFont="1" applyFill="1" applyBorder="1"/>
    <xf numFmtId="0" fontId="16" fillId="0" borderId="7" xfId="0" applyFont="1" applyBorder="1"/>
    <xf numFmtId="0" fontId="16" fillId="0" borderId="11" xfId="0" applyFont="1" applyBorder="1" applyAlignment="1">
      <alignment horizontal="left" vertical="center"/>
    </xf>
    <xf numFmtId="49" fontId="16" fillId="4" borderId="10"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0" fontId="16" fillId="6" borderId="7" xfId="0" applyFont="1" applyFill="1" applyBorder="1"/>
    <xf numFmtId="0" fontId="16" fillId="6" borderId="11" xfId="0" applyFont="1" applyFill="1" applyBorder="1" applyAlignment="1">
      <alignment horizontal="left" vertical="center"/>
    </xf>
    <xf numFmtId="0" fontId="19" fillId="6" borderId="7" xfId="0" applyFont="1" applyFill="1" applyBorder="1" applyAlignment="1">
      <alignment vertical="center"/>
    </xf>
    <xf numFmtId="0" fontId="19" fillId="6" borderId="7" xfId="0" applyFont="1" applyFill="1" applyBorder="1" applyAlignment="1">
      <alignment vertical="center" wrapText="1"/>
    </xf>
    <xf numFmtId="0" fontId="11" fillId="0" borderId="7" xfId="0" applyFont="1" applyBorder="1" applyAlignment="1"/>
    <xf numFmtId="0" fontId="19" fillId="4" borderId="7" xfId="3" applyFont="1" applyFill="1" applyBorder="1"/>
    <xf numFmtId="0" fontId="26" fillId="0" borderId="0" xfId="3" applyFont="1"/>
    <xf numFmtId="0" fontId="16" fillId="0" borderId="7" xfId="3" applyFont="1" applyBorder="1"/>
    <xf numFmtId="0" fontId="19" fillId="0" borderId="13" xfId="0" applyFont="1" applyBorder="1" applyAlignment="1">
      <alignment vertical="center" wrapText="1"/>
    </xf>
    <xf numFmtId="0" fontId="5" fillId="0" borderId="3" xfId="0" applyFont="1" applyBorder="1" applyAlignment="1">
      <alignment horizontal="center" vertical="center" wrapText="1"/>
    </xf>
    <xf numFmtId="0" fontId="16" fillId="0" borderId="15" xfId="0" applyFont="1" applyBorder="1"/>
    <xf numFmtId="0" fontId="8" fillId="2" borderId="13" xfId="0" applyFont="1" applyFill="1" applyBorder="1" applyAlignment="1">
      <alignment horizontal="center"/>
    </xf>
    <xf numFmtId="0" fontId="16" fillId="0" borderId="13" xfId="0" applyFont="1" applyBorder="1"/>
    <xf numFmtId="0" fontId="9" fillId="4" borderId="13" xfId="0" applyFont="1" applyFill="1" applyBorder="1" applyAlignment="1">
      <alignment vertical="center"/>
    </xf>
    <xf numFmtId="0" fontId="16" fillId="0" borderId="12" xfId="0" applyFont="1" applyBorder="1" applyAlignment="1">
      <alignment horizontal="left" vertical="center"/>
    </xf>
    <xf numFmtId="0" fontId="19" fillId="0" borderId="13" xfId="0" applyFont="1" applyBorder="1" applyAlignment="1">
      <alignment vertical="center"/>
    </xf>
    <xf numFmtId="0" fontId="19" fillId="0" borderId="12" xfId="0" applyFont="1" applyBorder="1" applyAlignment="1">
      <alignment vertical="center" wrapText="1"/>
    </xf>
    <xf numFmtId="0" fontId="16" fillId="0" borderId="12" xfId="0" applyFont="1" applyBorder="1"/>
    <xf numFmtId="49" fontId="25" fillId="0" borderId="13" xfId="0" applyNumberFormat="1" applyFont="1" applyBorder="1" applyAlignment="1">
      <alignment horizontal="right"/>
    </xf>
    <xf numFmtId="0" fontId="25" fillId="0" borderId="12" xfId="0" applyFont="1" applyBorder="1" applyAlignment="1">
      <alignment horizontal="right"/>
    </xf>
    <xf numFmtId="0" fontId="25" fillId="0" borderId="6" xfId="0" applyFont="1" applyBorder="1" applyAlignment="1">
      <alignment horizontal="right"/>
    </xf>
    <xf numFmtId="0" fontId="25" fillId="0" borderId="13" xfId="0" applyFont="1" applyBorder="1" applyAlignment="1">
      <alignment horizontal="right"/>
    </xf>
    <xf numFmtId="0" fontId="8" fillId="2" borderId="16" xfId="0" applyFont="1" applyFill="1" applyBorder="1" applyAlignment="1">
      <alignment horizontal="center"/>
    </xf>
    <xf numFmtId="0" fontId="16" fillId="0" borderId="16" xfId="0" applyFont="1" applyBorder="1" applyAlignment="1">
      <alignment horizontal="left" vertical="center"/>
    </xf>
    <xf numFmtId="0" fontId="16" fillId="0" borderId="16" xfId="0" applyFont="1" applyBorder="1"/>
    <xf numFmtId="0" fontId="16" fillId="0" borderId="17" xfId="0" applyFont="1" applyBorder="1" applyAlignment="1">
      <alignment horizontal="left" vertical="center"/>
    </xf>
    <xf numFmtId="0" fontId="16" fillId="0" borderId="16" xfId="0" applyFont="1" applyBorder="1" applyAlignment="1">
      <alignment vertical="center"/>
    </xf>
    <xf numFmtId="0" fontId="16" fillId="0" borderId="16" xfId="0" applyFont="1" applyBorder="1" applyAlignment="1">
      <alignment horizontal="center" vertical="center"/>
    </xf>
    <xf numFmtId="0" fontId="12" fillId="0" borderId="7" xfId="3" applyFont="1" applyBorder="1" applyAlignment="1">
      <alignment wrapText="1"/>
    </xf>
    <xf numFmtId="0" fontId="9" fillId="0" borderId="11" xfId="0" applyFont="1" applyBorder="1" applyAlignment="1">
      <alignment horizontal="left"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6"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49" fontId="16" fillId="4" borderId="5"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9" fillId="0" borderId="13" xfId="0" applyFont="1" applyBorder="1" applyAlignment="1">
      <alignment horizontal="left" vertical="center"/>
    </xf>
    <xf numFmtId="0" fontId="19" fillId="0" borderId="7" xfId="0" applyFont="1" applyBorder="1" applyAlignment="1">
      <alignment horizontal="left" vertical="center"/>
    </xf>
    <xf numFmtId="0" fontId="19" fillId="0" borderId="13" xfId="0" applyFont="1" applyBorder="1" applyAlignment="1">
      <alignment vertical="center" wrapText="1"/>
    </xf>
    <xf numFmtId="0" fontId="19" fillId="0" borderId="7" xfId="0" applyFont="1" applyBorder="1" applyAlignment="1">
      <alignment vertical="center" wrapText="1"/>
    </xf>
    <xf numFmtId="0" fontId="16" fillId="0" borderId="13" xfId="0" applyFont="1" applyBorder="1"/>
    <xf numFmtId="0" fontId="16" fillId="0" borderId="7" xfId="0" applyFont="1" applyBorder="1"/>
    <xf numFmtId="0" fontId="11" fillId="0" borderId="13" xfId="0" applyFont="1" applyBorder="1"/>
    <xf numFmtId="0" fontId="11" fillId="0" borderId="7" xfId="0" applyFont="1" applyBorder="1"/>
    <xf numFmtId="0" fontId="16" fillId="0" borderId="12" xfId="0" applyFont="1" applyBorder="1" applyAlignment="1">
      <alignment vertical="center"/>
    </xf>
    <xf numFmtId="0" fontId="16" fillId="0" borderId="11" xfId="0" applyFont="1" applyBorder="1" applyAlignment="1">
      <alignment vertical="center"/>
    </xf>
    <xf numFmtId="0" fontId="7" fillId="0" borderId="13" xfId="0" applyFont="1" applyBorder="1"/>
    <xf numFmtId="0" fontId="7" fillId="0" borderId="7" xfId="0" applyFont="1" applyBorder="1"/>
    <xf numFmtId="0" fontId="9" fillId="0" borderId="13" xfId="0" applyFont="1" applyBorder="1" applyAlignment="1">
      <alignment horizontal="left"/>
    </xf>
    <xf numFmtId="0" fontId="9" fillId="0" borderId="7" xfId="0" applyFont="1" applyBorder="1" applyAlignment="1">
      <alignment horizontal="left"/>
    </xf>
    <xf numFmtId="0" fontId="5" fillId="0" borderId="13" xfId="0" applyFont="1" applyBorder="1"/>
    <xf numFmtId="0" fontId="5" fillId="0" borderId="7" xfId="0" applyFont="1" applyBorder="1"/>
    <xf numFmtId="0" fontId="11" fillId="0" borderId="5" xfId="0" applyFont="1" applyBorder="1" applyAlignment="1">
      <alignment horizontal="right" wrapText="1"/>
    </xf>
    <xf numFmtId="0" fontId="11" fillId="0" borderId="7" xfId="0" applyFont="1" applyBorder="1" applyAlignment="1">
      <alignment horizontal="right" wrapText="1"/>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データ取込用!F5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データ取込用!F42" lockText="1" noThreeD="1"/>
</file>

<file path=xl/ctrlProps/ctrlProp11.xml><?xml version="1.0" encoding="utf-8"?>
<formControlPr xmlns="http://schemas.microsoft.com/office/spreadsheetml/2009/9/main" objectType="CheckBox" fmlaLink="データ取込用!F47" lockText="1" noThreeD="1"/>
</file>

<file path=xl/ctrlProps/ctrlProp12.xml><?xml version="1.0" encoding="utf-8"?>
<formControlPr xmlns="http://schemas.microsoft.com/office/spreadsheetml/2009/9/main" objectType="CheckBox" fmlaLink="データ取込用!F49" lockText="1" noThreeD="1"/>
</file>

<file path=xl/ctrlProps/ctrlProp13.xml><?xml version="1.0" encoding="utf-8"?>
<formControlPr xmlns="http://schemas.microsoft.com/office/spreadsheetml/2009/9/main" objectType="CheckBox" fmlaLink="データ取込用!F11" lockText="1" noThreeD="1"/>
</file>

<file path=xl/ctrlProps/ctrlProp14.xml><?xml version="1.0" encoding="utf-8"?>
<formControlPr xmlns="http://schemas.microsoft.com/office/spreadsheetml/2009/9/main" objectType="CheckBox" fmlaLink="データ取込用!F4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データ取込用!F43" lockText="1" noThreeD="1"/>
</file>

<file path=xl/drawings/drawing1.xml><?xml version="1.0" encoding="utf-8"?>
<xdr:wsDr xmlns:xdr="http://schemas.openxmlformats.org/drawingml/2006/spreadsheetDrawing" xmlns:a="http://schemas.openxmlformats.org/drawingml/2006/main">
  <xdr:twoCellAnchor editAs="oneCell">
    <xdr:from>
      <xdr:col>4</xdr:col>
      <xdr:colOff>44450</xdr:colOff>
      <xdr:row>27</xdr:row>
      <xdr:rowOff>0</xdr:rowOff>
    </xdr:from>
    <xdr:to>
      <xdr:col>5</xdr:col>
      <xdr:colOff>3168663</xdr:colOff>
      <xdr:row>28</xdr:row>
      <xdr:rowOff>37090</xdr:rowOff>
    </xdr:to>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6013450" y="11131550"/>
          <a:ext cx="52895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twoCellAnchor>
  <xdr:oneCellAnchor>
    <xdr:from>
      <xdr:col>4</xdr:col>
      <xdr:colOff>1955800</xdr:colOff>
      <xdr:row>27</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7924800" y="1085215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27</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7924800" y="125095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27</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7924800" y="140843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31</xdr:row>
          <xdr:rowOff>152400</xdr:rowOff>
        </xdr:from>
        <xdr:to>
          <xdr:col>4</xdr:col>
          <xdr:colOff>533400</xdr:colOff>
          <xdr:row>31</xdr:row>
          <xdr:rowOff>457200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76200</xdr:rowOff>
        </xdr:from>
        <xdr:to>
          <xdr:col>4</xdr:col>
          <xdr:colOff>1304925</xdr:colOff>
          <xdr:row>32</xdr:row>
          <xdr:rowOff>457200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19050</xdr:rowOff>
        </xdr:from>
        <xdr:to>
          <xdr:col>4</xdr:col>
          <xdr:colOff>1323975</xdr:colOff>
          <xdr:row>33</xdr:row>
          <xdr:rowOff>495300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1304925</xdr:colOff>
          <xdr:row>34</xdr:row>
          <xdr:rowOff>419100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85725</xdr:rowOff>
        </xdr:from>
        <xdr:to>
          <xdr:col>4</xdr:col>
          <xdr:colOff>1676400</xdr:colOff>
          <xdr:row>16</xdr:row>
          <xdr:rowOff>276225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561975</xdr:colOff>
          <xdr:row>26</xdr:row>
          <xdr:rowOff>285750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47625</xdr:rowOff>
        </xdr:from>
        <xdr:to>
          <xdr:col>5</xdr:col>
          <xdr:colOff>1143000</xdr:colOff>
          <xdr:row>16</xdr:row>
          <xdr:rowOff>276225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16</xdr:row>
          <xdr:rowOff>47625</xdr:rowOff>
        </xdr:from>
        <xdr:to>
          <xdr:col>5</xdr:col>
          <xdr:colOff>2085975</xdr:colOff>
          <xdr:row>16</xdr:row>
          <xdr:rowOff>276225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1933575</xdr:colOff>
          <xdr:row>16</xdr:row>
          <xdr:rowOff>47625</xdr:rowOff>
        </xdr:from>
        <xdr:to>
          <xdr:col>5</xdr:col>
          <xdr:colOff>2981325</xdr:colOff>
          <xdr:row>16</xdr:row>
          <xdr:rowOff>276225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0</xdr:col>
      <xdr:colOff>2602605</xdr:colOff>
      <xdr:row>13</xdr:row>
      <xdr:rowOff>308556</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690" y="4199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17</xdr:row>
          <xdr:rowOff>114300</xdr:rowOff>
        </xdr:from>
        <xdr:to>
          <xdr:col>4</xdr:col>
          <xdr:colOff>1276350</xdr:colOff>
          <xdr:row>18</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76200</xdr:rowOff>
        </xdr:from>
        <xdr:to>
          <xdr:col>4</xdr:col>
          <xdr:colOff>1295400</xdr:colOff>
          <xdr:row>23</xdr:row>
          <xdr:rowOff>447675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161925</xdr:rowOff>
        </xdr:from>
        <xdr:to>
          <xdr:col>4</xdr:col>
          <xdr:colOff>1304925</xdr:colOff>
          <xdr:row>25</xdr:row>
          <xdr:rowOff>552450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13</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11930" y="4690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1257300</xdr:colOff>
          <xdr:row>11</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xdr:rowOff>
        </xdr:from>
        <xdr:to>
          <xdr:col>4</xdr:col>
          <xdr:colOff>1304925</xdr:colOff>
          <xdr:row>20</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142875</xdr:rowOff>
        </xdr:from>
        <xdr:to>
          <xdr:col>4</xdr:col>
          <xdr:colOff>542925</xdr:colOff>
          <xdr:row>24</xdr:row>
          <xdr:rowOff>352425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24</xdr:row>
          <xdr:rowOff>104775</xdr:rowOff>
        </xdr:from>
        <xdr:to>
          <xdr:col>4</xdr:col>
          <xdr:colOff>1257300</xdr:colOff>
          <xdr:row>24</xdr:row>
          <xdr:rowOff>390525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1447800</xdr:colOff>
          <xdr:row>24</xdr:row>
          <xdr:rowOff>114300</xdr:rowOff>
        </xdr:from>
        <xdr:to>
          <xdr:col>4</xdr:col>
          <xdr:colOff>2124075</xdr:colOff>
          <xdr:row>24</xdr:row>
          <xdr:rowOff>400050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2028825</xdr:colOff>
          <xdr:row>24</xdr:row>
          <xdr:rowOff>123825</xdr:rowOff>
        </xdr:from>
        <xdr:to>
          <xdr:col>5</xdr:col>
          <xdr:colOff>523875</xdr:colOff>
          <xdr:row>24</xdr:row>
          <xdr:rowOff>409575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114300</xdr:rowOff>
        </xdr:from>
        <xdr:to>
          <xdr:col>4</xdr:col>
          <xdr:colOff>676275</xdr:colOff>
          <xdr:row>18</xdr:row>
          <xdr:rowOff>342900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44AC-7A51-4E8E-AB44-63CB5A4E23BC}">
  <sheetPr codeName="Sheet1"/>
  <dimension ref="A1:O37"/>
  <sheetViews>
    <sheetView tabSelected="1" topLeftCell="A4" workbookViewId="0">
      <selection activeCell="G9" sqref="G9"/>
    </sheetView>
  </sheetViews>
  <sheetFormatPr defaultRowHeight="18.75" x14ac:dyDescent="0.4"/>
  <cols>
    <col min="1" max="1" width="13.25" customWidth="1"/>
    <col min="2" max="2" width="3.875" customWidth="1"/>
    <col min="3" max="3" width="58.5" customWidth="1"/>
    <col min="4" max="4" width="3" customWidth="1"/>
    <col min="5" max="5" width="28.625" customWidth="1"/>
    <col min="6" max="6" width="46.25" customWidth="1"/>
    <col min="7" max="7" width="59.75" customWidth="1"/>
  </cols>
  <sheetData>
    <row r="1" spans="1:15" ht="22.5" x14ac:dyDescent="0.4">
      <c r="A1" s="17" t="s">
        <v>140</v>
      </c>
      <c r="B1" s="17"/>
      <c r="D1" s="1"/>
      <c r="E1" s="1"/>
      <c r="F1" s="1"/>
      <c r="G1" s="1"/>
    </row>
    <row r="2" spans="1:15" ht="21" x14ac:dyDescent="0.4">
      <c r="A2" s="3"/>
      <c r="B2" s="3"/>
      <c r="D2" s="1"/>
      <c r="E2" s="1"/>
      <c r="F2" s="1"/>
      <c r="G2" s="1"/>
    </row>
    <row r="3" spans="1:15" ht="24" x14ac:dyDescent="0.5">
      <c r="A3" s="3" t="s">
        <v>141</v>
      </c>
      <c r="B3" s="3"/>
      <c r="C3" s="14"/>
      <c r="D3" s="15"/>
      <c r="E3" s="16"/>
      <c r="F3" s="16"/>
      <c r="G3" s="1"/>
    </row>
    <row r="4" spans="1:15" ht="24" x14ac:dyDescent="0.5">
      <c r="A4" s="55" t="s">
        <v>97</v>
      </c>
      <c r="B4" s="29"/>
      <c r="C4" s="53"/>
      <c r="D4" s="56" t="s">
        <v>98</v>
      </c>
      <c r="E4" s="54"/>
      <c r="F4" s="54"/>
      <c r="G4" s="1"/>
    </row>
    <row r="5" spans="1:15" x14ac:dyDescent="0.4">
      <c r="A5" s="1"/>
      <c r="B5" s="1"/>
      <c r="C5" s="4" t="s">
        <v>0</v>
      </c>
      <c r="D5" s="1"/>
      <c r="E5" s="1"/>
      <c r="F5" s="1"/>
      <c r="G5" s="61"/>
    </row>
    <row r="6" spans="1:15" x14ac:dyDescent="0.4">
      <c r="A6" s="1"/>
      <c r="B6" s="1"/>
      <c r="C6" s="4"/>
      <c r="D6" s="1"/>
      <c r="E6" s="1"/>
      <c r="F6" s="1"/>
      <c r="G6" s="5"/>
    </row>
    <row r="7" spans="1:15" ht="25.5" customHeight="1" x14ac:dyDescent="0.4">
      <c r="A7" s="6"/>
      <c r="B7" s="7"/>
      <c r="C7" s="89" t="s">
        <v>1</v>
      </c>
      <c r="D7" s="100"/>
      <c r="E7" s="89" t="s">
        <v>2</v>
      </c>
      <c r="F7" s="9"/>
      <c r="G7" s="9" t="s">
        <v>3</v>
      </c>
    </row>
    <row r="8" spans="1:15" ht="25.5" customHeight="1" x14ac:dyDescent="0.4">
      <c r="A8" s="108" t="s">
        <v>95</v>
      </c>
      <c r="B8" s="30" t="s">
        <v>4</v>
      </c>
      <c r="C8" s="90" t="s">
        <v>5</v>
      </c>
      <c r="D8" s="101" t="s">
        <v>6</v>
      </c>
      <c r="E8" s="126"/>
      <c r="F8" s="127"/>
      <c r="G8" s="18" t="s">
        <v>7</v>
      </c>
    </row>
    <row r="9" spans="1:15" ht="25.5" customHeight="1" x14ac:dyDescent="0.4">
      <c r="A9" s="109"/>
      <c r="B9" s="30" t="s">
        <v>8</v>
      </c>
      <c r="C9" s="90" t="s">
        <v>45</v>
      </c>
      <c r="D9" s="101" t="s">
        <v>6</v>
      </c>
      <c r="E9" s="126"/>
      <c r="F9" s="127"/>
      <c r="G9" s="18" t="s">
        <v>143</v>
      </c>
    </row>
    <row r="10" spans="1:15" ht="25.5" customHeight="1" x14ac:dyDescent="0.4">
      <c r="A10" s="109"/>
      <c r="B10" s="31" t="s">
        <v>9</v>
      </c>
      <c r="C10" s="90" t="s">
        <v>10</v>
      </c>
      <c r="D10" s="101" t="s">
        <v>6</v>
      </c>
      <c r="E10" s="126"/>
      <c r="F10" s="127"/>
      <c r="G10" s="18" t="s">
        <v>11</v>
      </c>
    </row>
    <row r="11" spans="1:15" ht="25.5" customHeight="1" x14ac:dyDescent="0.4">
      <c r="A11" s="109"/>
      <c r="B11" s="30" t="s">
        <v>12</v>
      </c>
      <c r="C11" s="91" t="s">
        <v>105</v>
      </c>
      <c r="D11" s="102" t="s">
        <v>6</v>
      </c>
      <c r="E11" s="126"/>
      <c r="F11" s="127"/>
      <c r="G11" s="18"/>
    </row>
    <row r="12" spans="1:15" ht="34.5" customHeight="1" x14ac:dyDescent="0.4">
      <c r="A12" s="109"/>
      <c r="B12" s="31" t="s">
        <v>14</v>
      </c>
      <c r="C12" s="90" t="s">
        <v>13</v>
      </c>
      <c r="D12" s="101" t="s">
        <v>6</v>
      </c>
      <c r="E12" s="126"/>
      <c r="F12" s="127"/>
      <c r="G12" s="65" t="s">
        <v>111</v>
      </c>
    </row>
    <row r="13" spans="1:15" ht="34.5" customHeight="1" x14ac:dyDescent="0.4">
      <c r="A13" s="109"/>
      <c r="B13" s="30" t="s">
        <v>16</v>
      </c>
      <c r="C13" s="90" t="s">
        <v>15</v>
      </c>
      <c r="D13" s="101" t="s">
        <v>6</v>
      </c>
      <c r="E13" s="126"/>
      <c r="F13" s="127"/>
      <c r="G13" s="106" t="s">
        <v>138</v>
      </c>
    </row>
    <row r="14" spans="1:15" ht="34.5" customHeight="1" x14ac:dyDescent="0.4">
      <c r="A14" s="109"/>
      <c r="B14" s="31" t="s">
        <v>18</v>
      </c>
      <c r="C14" s="90" t="s">
        <v>17</v>
      </c>
      <c r="D14" s="101" t="s">
        <v>6</v>
      </c>
      <c r="E14" s="126"/>
      <c r="F14" s="127"/>
      <c r="G14" s="106" t="s">
        <v>138</v>
      </c>
    </row>
    <row r="15" spans="1:15" ht="34.5" customHeight="1" x14ac:dyDescent="0.4">
      <c r="A15" s="87" t="s">
        <v>96</v>
      </c>
      <c r="B15" s="30" t="s">
        <v>20</v>
      </c>
      <c r="C15" s="90" t="s">
        <v>19</v>
      </c>
      <c r="D15" s="101" t="s">
        <v>6</v>
      </c>
      <c r="E15" s="132" t="s">
        <v>121</v>
      </c>
      <c r="F15" s="133"/>
      <c r="G15" s="88"/>
      <c r="H15" s="8"/>
      <c r="I15" s="8"/>
      <c r="J15" s="8"/>
      <c r="K15" s="8"/>
      <c r="L15" s="8"/>
      <c r="M15" s="8"/>
      <c r="N15" s="8"/>
      <c r="O15" s="8"/>
    </row>
    <row r="16" spans="1:15" ht="25.5" customHeight="1" x14ac:dyDescent="0.4">
      <c r="A16" s="114" t="s">
        <v>99</v>
      </c>
      <c r="B16" s="31" t="s">
        <v>122</v>
      </c>
      <c r="C16" s="90" t="s">
        <v>25</v>
      </c>
      <c r="D16" s="101" t="s">
        <v>6</v>
      </c>
      <c r="E16" s="126"/>
      <c r="F16" s="127"/>
      <c r="G16" s="66"/>
    </row>
    <row r="17" spans="1:15" ht="25.5" customHeight="1" x14ac:dyDescent="0.4">
      <c r="A17" s="115"/>
      <c r="B17" s="76" t="s">
        <v>123</v>
      </c>
      <c r="C17" s="92" t="s">
        <v>27</v>
      </c>
      <c r="D17" s="103" t="s">
        <v>6</v>
      </c>
      <c r="E17" s="130" t="s">
        <v>90</v>
      </c>
      <c r="F17" s="131"/>
      <c r="G17" s="19"/>
      <c r="H17" s="8"/>
      <c r="I17" s="8"/>
      <c r="J17" s="8"/>
      <c r="K17" s="8"/>
      <c r="L17" s="8"/>
      <c r="M17" s="8"/>
      <c r="N17" s="8"/>
      <c r="O17" s="8"/>
    </row>
    <row r="18" spans="1:15" s="2" customFormat="1" ht="36" customHeight="1" x14ac:dyDescent="0.4">
      <c r="A18" s="108" t="s">
        <v>102</v>
      </c>
      <c r="B18" s="31" t="s">
        <v>124</v>
      </c>
      <c r="C18" s="93" t="s">
        <v>58</v>
      </c>
      <c r="D18" s="103" t="s">
        <v>6</v>
      </c>
      <c r="E18" s="128"/>
      <c r="F18" s="129"/>
      <c r="G18" s="13"/>
    </row>
    <row r="19" spans="1:15" s="2" customFormat="1" ht="36" customHeight="1" x14ac:dyDescent="0.4">
      <c r="A19" s="117"/>
      <c r="B19" s="77" t="s">
        <v>125</v>
      </c>
      <c r="C19" s="93" t="s">
        <v>59</v>
      </c>
      <c r="D19" s="103" t="s">
        <v>6</v>
      </c>
      <c r="E19" s="96" t="s">
        <v>91</v>
      </c>
      <c r="F19" s="13"/>
      <c r="G19" s="13"/>
    </row>
    <row r="20" spans="1:15" s="2" customFormat="1" ht="30" customHeight="1" x14ac:dyDescent="0.4">
      <c r="A20" s="117"/>
      <c r="B20" s="116" t="s">
        <v>126</v>
      </c>
      <c r="C20" s="112" t="s">
        <v>103</v>
      </c>
      <c r="D20" s="110" t="s">
        <v>112</v>
      </c>
      <c r="E20" s="97" t="s">
        <v>130</v>
      </c>
      <c r="F20" s="26"/>
      <c r="G20" s="107" t="s">
        <v>92</v>
      </c>
    </row>
    <row r="21" spans="1:15" s="2" customFormat="1" ht="30" customHeight="1" x14ac:dyDescent="0.4">
      <c r="A21" s="117"/>
      <c r="B21" s="116"/>
      <c r="C21" s="113"/>
      <c r="D21" s="111"/>
      <c r="E21" s="98" t="s">
        <v>131</v>
      </c>
      <c r="F21" s="68"/>
      <c r="G21" s="27" t="s">
        <v>107</v>
      </c>
    </row>
    <row r="22" spans="1:15" s="2" customFormat="1" ht="42.75" customHeight="1" x14ac:dyDescent="0.4">
      <c r="A22" s="117"/>
      <c r="B22" s="31" t="s">
        <v>127</v>
      </c>
      <c r="C22" s="93" t="s">
        <v>32</v>
      </c>
      <c r="D22" s="104" t="s">
        <v>6</v>
      </c>
      <c r="E22" s="128"/>
      <c r="F22" s="129"/>
      <c r="G22" s="27"/>
    </row>
    <row r="23" spans="1:15" ht="25.5" customHeight="1" x14ac:dyDescent="0.4">
      <c r="A23" s="117"/>
      <c r="B23" s="31" t="s">
        <v>28</v>
      </c>
      <c r="C23" s="90" t="s">
        <v>63</v>
      </c>
      <c r="D23" s="102" t="s">
        <v>6</v>
      </c>
      <c r="E23" s="126"/>
      <c r="F23" s="127"/>
      <c r="G23" s="18" t="s">
        <v>34</v>
      </c>
      <c r="H23" s="8"/>
      <c r="I23" s="8"/>
      <c r="J23" s="8"/>
      <c r="K23" s="8"/>
      <c r="L23" s="8"/>
      <c r="M23" s="8"/>
      <c r="N23" s="8"/>
      <c r="O23" s="8"/>
    </row>
    <row r="24" spans="1:15" s="2" customFormat="1" ht="36.75" customHeight="1" x14ac:dyDescent="0.4">
      <c r="A24" s="117"/>
      <c r="B24" s="31" t="s">
        <v>100</v>
      </c>
      <c r="C24" s="86" t="s">
        <v>101</v>
      </c>
      <c r="D24" s="105" t="s">
        <v>6</v>
      </c>
      <c r="E24" s="128" t="s">
        <v>33</v>
      </c>
      <c r="F24" s="129"/>
      <c r="G24" s="13"/>
    </row>
    <row r="25" spans="1:15" s="2" customFormat="1" ht="36" x14ac:dyDescent="0.4">
      <c r="A25" s="117"/>
      <c r="B25" s="31" t="s">
        <v>30</v>
      </c>
      <c r="C25" s="94" t="s">
        <v>139</v>
      </c>
      <c r="D25" s="105" t="s">
        <v>6</v>
      </c>
      <c r="E25" s="128" t="s">
        <v>33</v>
      </c>
      <c r="F25" s="129"/>
      <c r="G25" s="67"/>
    </row>
    <row r="26" spans="1:15" s="2" customFormat="1" ht="55.5" x14ac:dyDescent="0.4">
      <c r="A26" s="117"/>
      <c r="B26" s="31" t="s">
        <v>31</v>
      </c>
      <c r="C26" s="86" t="s">
        <v>106</v>
      </c>
      <c r="D26" s="105" t="s">
        <v>6</v>
      </c>
      <c r="E26" s="99" t="s">
        <v>119</v>
      </c>
      <c r="F26" s="82"/>
      <c r="G26" s="67"/>
    </row>
    <row r="27" spans="1:15" ht="31.5" customHeight="1" x14ac:dyDescent="0.4">
      <c r="A27" s="117"/>
      <c r="B27" s="31" t="s">
        <v>128</v>
      </c>
      <c r="C27" s="95" t="s">
        <v>69</v>
      </c>
      <c r="D27" s="105" t="s">
        <v>6</v>
      </c>
      <c r="E27" s="134"/>
      <c r="F27" s="135"/>
      <c r="G27" s="63"/>
    </row>
    <row r="28" spans="1:15" ht="21" x14ac:dyDescent="0.4">
      <c r="A28" s="32" t="s">
        <v>104</v>
      </c>
      <c r="B28" s="31" t="s">
        <v>129</v>
      </c>
      <c r="C28" s="90" t="s">
        <v>35</v>
      </c>
      <c r="D28" s="105" t="s">
        <v>6</v>
      </c>
      <c r="E28" s="136"/>
      <c r="F28" s="137"/>
      <c r="G28" s="64"/>
    </row>
    <row r="29" spans="1:15" ht="19.5" x14ac:dyDescent="0.4">
      <c r="A29" s="60"/>
      <c r="B29" s="59"/>
      <c r="C29" s="61"/>
      <c r="D29" s="61"/>
      <c r="E29" s="61"/>
      <c r="F29" s="61"/>
      <c r="G29" s="61"/>
    </row>
    <row r="30" spans="1:15" ht="22.5" x14ac:dyDescent="0.4">
      <c r="A30" s="23" t="s">
        <v>110</v>
      </c>
      <c r="B30" s="62"/>
      <c r="C30" s="23"/>
      <c r="D30" s="23"/>
      <c r="E30" s="23"/>
      <c r="F30" s="23"/>
      <c r="G30" s="23"/>
    </row>
    <row r="31" spans="1:15" ht="22.5" x14ac:dyDescent="0.4">
      <c r="A31" s="20" t="s">
        <v>36</v>
      </c>
      <c r="B31" s="58"/>
      <c r="C31" s="21"/>
      <c r="D31" s="21"/>
      <c r="E31" s="21"/>
      <c r="F31" s="21"/>
      <c r="G31" s="22"/>
    </row>
    <row r="32" spans="1:15" s="2" customFormat="1" ht="65.25" customHeight="1" x14ac:dyDescent="0.4">
      <c r="A32" s="118" t="s">
        <v>37</v>
      </c>
      <c r="B32" s="25" t="s">
        <v>38</v>
      </c>
      <c r="C32" s="120" t="s">
        <v>108</v>
      </c>
      <c r="D32" s="121"/>
      <c r="E32" s="138"/>
      <c r="F32" s="139"/>
      <c r="G32" s="11" t="s">
        <v>41</v>
      </c>
    </row>
    <row r="33" spans="1:7" s="2" customFormat="1" ht="58.5" customHeight="1" x14ac:dyDescent="0.4">
      <c r="A33" s="109"/>
      <c r="B33" s="28" t="s">
        <v>39</v>
      </c>
      <c r="C33" s="122" t="s">
        <v>42</v>
      </c>
      <c r="D33" s="123"/>
      <c r="E33" s="138"/>
      <c r="F33" s="139"/>
      <c r="G33" s="11" t="s">
        <v>93</v>
      </c>
    </row>
    <row r="34" spans="1:7" s="2" customFormat="1" ht="58.5" customHeight="1" x14ac:dyDescent="0.4">
      <c r="A34" s="109"/>
      <c r="B34" s="25" t="s">
        <v>40</v>
      </c>
      <c r="C34" s="122" t="s">
        <v>43</v>
      </c>
      <c r="D34" s="123"/>
      <c r="E34" s="138"/>
      <c r="F34" s="139"/>
      <c r="G34" s="12" t="s">
        <v>44</v>
      </c>
    </row>
    <row r="35" spans="1:7" s="2" customFormat="1" ht="58.5" customHeight="1" x14ac:dyDescent="0.4">
      <c r="A35" s="119"/>
      <c r="B35" s="25" t="s">
        <v>12</v>
      </c>
      <c r="C35" s="124" t="s">
        <v>109</v>
      </c>
      <c r="D35" s="125"/>
      <c r="E35" s="138"/>
      <c r="F35" s="139"/>
      <c r="G35" s="12" t="s">
        <v>94</v>
      </c>
    </row>
    <row r="36" spans="1:7" s="2" customFormat="1" ht="18.75" customHeight="1" x14ac:dyDescent="0.4">
      <c r="A36" s="10"/>
      <c r="B36" s="24"/>
    </row>
    <row r="37" spans="1:7" s="2" customFormat="1" ht="19.5" x14ac:dyDescent="0.4">
      <c r="C37"/>
      <c r="D37"/>
      <c r="E37"/>
      <c r="F37"/>
      <c r="G37"/>
    </row>
  </sheetData>
  <mergeCells count="32">
    <mergeCell ref="E28:F28"/>
    <mergeCell ref="E32:F32"/>
    <mergeCell ref="E33:F33"/>
    <mergeCell ref="E34:F34"/>
    <mergeCell ref="E35:F35"/>
    <mergeCell ref="E22:F22"/>
    <mergeCell ref="E23:F23"/>
    <mergeCell ref="E24:F24"/>
    <mergeCell ref="E25:F25"/>
    <mergeCell ref="E27:F27"/>
    <mergeCell ref="E18:F18"/>
    <mergeCell ref="E16:F16"/>
    <mergeCell ref="E17:F17"/>
    <mergeCell ref="E13:F13"/>
    <mergeCell ref="E14:F14"/>
    <mergeCell ref="E15:F15"/>
    <mergeCell ref="E8:F8"/>
    <mergeCell ref="E9:F9"/>
    <mergeCell ref="E10:F10"/>
    <mergeCell ref="E11:F11"/>
    <mergeCell ref="E12:F12"/>
    <mergeCell ref="A32:A35"/>
    <mergeCell ref="C32:D32"/>
    <mergeCell ref="C33:D33"/>
    <mergeCell ref="C34:D34"/>
    <mergeCell ref="C35:D35"/>
    <mergeCell ref="A8:A14"/>
    <mergeCell ref="D20:D21"/>
    <mergeCell ref="C20:C21"/>
    <mergeCell ref="A16:A17"/>
    <mergeCell ref="B20:B21"/>
    <mergeCell ref="A18:A27"/>
  </mergeCells>
  <phoneticPr fontId="1"/>
  <pageMargins left="0.70866141732283472" right="0.70866141732283472" top="0.74803149606299213" bottom="0.74803149606299213" header="0.31496062992125984" footer="0.31496062992125984"/>
  <pageSetup paperSize="9" scale="51" fitToHeight="2" orientation="portrait" r:id="rId1"/>
  <rowBreaks count="1" manualBreakCount="1">
    <brk id="29"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19050</xdr:colOff>
                    <xdr:row>31</xdr:row>
                    <xdr:rowOff>152400</xdr:rowOff>
                  </from>
                  <to>
                    <xdr:col>4</xdr:col>
                    <xdr:colOff>533400</xdr:colOff>
                    <xdr:row>31</xdr:row>
                    <xdr:rowOff>457200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19050</xdr:colOff>
                    <xdr:row>32</xdr:row>
                    <xdr:rowOff>76200</xdr:rowOff>
                  </from>
                  <to>
                    <xdr:col>4</xdr:col>
                    <xdr:colOff>1304925</xdr:colOff>
                    <xdr:row>32</xdr:row>
                    <xdr:rowOff>457200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28575</xdr:colOff>
                    <xdr:row>33</xdr:row>
                    <xdr:rowOff>19050</xdr:rowOff>
                  </from>
                  <to>
                    <xdr:col>4</xdr:col>
                    <xdr:colOff>1323975</xdr:colOff>
                    <xdr:row>33</xdr:row>
                    <xdr:rowOff>495300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xdr:col>
                    <xdr:colOff>19050</xdr:colOff>
                    <xdr:row>34</xdr:row>
                    <xdr:rowOff>19050</xdr:rowOff>
                  </from>
                  <to>
                    <xdr:col>4</xdr:col>
                    <xdr:colOff>1304925</xdr:colOff>
                    <xdr:row>34</xdr:row>
                    <xdr:rowOff>419100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4</xdr:col>
                    <xdr:colOff>0</xdr:colOff>
                    <xdr:row>16</xdr:row>
                    <xdr:rowOff>85725</xdr:rowOff>
                  </from>
                  <to>
                    <xdr:col>4</xdr:col>
                    <xdr:colOff>1676400</xdr:colOff>
                    <xdr:row>16</xdr:row>
                    <xdr:rowOff>276225</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4</xdr:col>
                    <xdr:colOff>47625</xdr:colOff>
                    <xdr:row>26</xdr:row>
                    <xdr:rowOff>0</xdr:rowOff>
                  </from>
                  <to>
                    <xdr:col>4</xdr:col>
                    <xdr:colOff>561975</xdr:colOff>
                    <xdr:row>26</xdr:row>
                    <xdr:rowOff>285750</xdr:rowOff>
                  </to>
                </anchor>
              </controlPr>
            </control>
          </mc:Choice>
        </mc:AlternateContent>
        <mc:AlternateContent xmlns:mc="http://schemas.openxmlformats.org/markup-compatibility/2006">
          <mc:Choice Requires="x14">
            <control shapeId="2102" r:id="rId10" name="Check Box 54">
              <controlPr defaultSize="0" autoFill="0" autoLine="0" autoPict="0">
                <anchor moveWithCells="1">
                  <from>
                    <xdr:col>5</xdr:col>
                    <xdr:colOff>95250</xdr:colOff>
                    <xdr:row>16</xdr:row>
                    <xdr:rowOff>47625</xdr:rowOff>
                  </from>
                  <to>
                    <xdr:col>5</xdr:col>
                    <xdr:colOff>1143000</xdr:colOff>
                    <xdr:row>16</xdr:row>
                    <xdr:rowOff>276225</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5</xdr:col>
                    <xdr:colOff>1047750</xdr:colOff>
                    <xdr:row>16</xdr:row>
                    <xdr:rowOff>47625</xdr:rowOff>
                  </from>
                  <to>
                    <xdr:col>5</xdr:col>
                    <xdr:colOff>2085975</xdr:colOff>
                    <xdr:row>16</xdr:row>
                    <xdr:rowOff>276225</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5</xdr:col>
                    <xdr:colOff>1933575</xdr:colOff>
                    <xdr:row>16</xdr:row>
                    <xdr:rowOff>47625</xdr:rowOff>
                  </from>
                  <to>
                    <xdr:col>5</xdr:col>
                    <xdr:colOff>2981325</xdr:colOff>
                    <xdr:row>16</xdr:row>
                    <xdr:rowOff>276225</xdr:rowOff>
                  </to>
                </anchor>
              </controlPr>
            </control>
          </mc:Choice>
        </mc:AlternateContent>
        <mc:AlternateContent xmlns:mc="http://schemas.openxmlformats.org/markup-compatibility/2006">
          <mc:Choice Requires="x14">
            <control shapeId="2129" r:id="rId13" name="Check Box 81">
              <controlPr defaultSize="0" autoFill="0" autoLine="0" autoPict="0">
                <anchor moveWithCells="1">
                  <from>
                    <xdr:col>4</xdr:col>
                    <xdr:colOff>0</xdr:colOff>
                    <xdr:row>17</xdr:row>
                    <xdr:rowOff>114300</xdr:rowOff>
                  </from>
                  <to>
                    <xdr:col>4</xdr:col>
                    <xdr:colOff>1276350</xdr:colOff>
                    <xdr:row>18</xdr:row>
                    <xdr:rowOff>19050</xdr:rowOff>
                  </to>
                </anchor>
              </controlPr>
            </control>
          </mc:Choice>
        </mc:AlternateContent>
        <mc:AlternateContent xmlns:mc="http://schemas.openxmlformats.org/markup-compatibility/2006">
          <mc:Choice Requires="x14">
            <control shapeId="2130" r:id="rId14" name="Check Box 82">
              <controlPr defaultSize="0" autoFill="0" autoLine="0" autoPict="0">
                <anchor moveWithCells="1">
                  <from>
                    <xdr:col>4</xdr:col>
                    <xdr:colOff>19050</xdr:colOff>
                    <xdr:row>23</xdr:row>
                    <xdr:rowOff>76200</xdr:rowOff>
                  </from>
                  <to>
                    <xdr:col>4</xdr:col>
                    <xdr:colOff>1295400</xdr:colOff>
                    <xdr:row>23</xdr:row>
                    <xdr:rowOff>447675</xdr:rowOff>
                  </to>
                </anchor>
              </controlPr>
            </control>
          </mc:Choice>
        </mc:AlternateContent>
        <mc:AlternateContent xmlns:mc="http://schemas.openxmlformats.org/markup-compatibility/2006">
          <mc:Choice Requires="x14">
            <control shapeId="2131" r:id="rId15" name="Check Box 83">
              <controlPr defaultSize="0" autoFill="0" autoLine="0" autoPict="0">
                <anchor moveWithCells="1">
                  <from>
                    <xdr:col>4</xdr:col>
                    <xdr:colOff>19050</xdr:colOff>
                    <xdr:row>25</xdr:row>
                    <xdr:rowOff>161925</xdr:rowOff>
                  </from>
                  <to>
                    <xdr:col>4</xdr:col>
                    <xdr:colOff>1304925</xdr:colOff>
                    <xdr:row>25</xdr:row>
                    <xdr:rowOff>552450</xdr:rowOff>
                  </to>
                </anchor>
              </controlPr>
            </control>
          </mc:Choice>
        </mc:AlternateContent>
        <mc:AlternateContent xmlns:mc="http://schemas.openxmlformats.org/markup-compatibility/2006">
          <mc:Choice Requires="x14">
            <control shapeId="2137" r:id="rId16" name="Check Box 89">
              <controlPr defaultSize="0" autoFill="0" autoLine="0" autoPict="0">
                <anchor moveWithCells="1">
                  <from>
                    <xdr:col>4</xdr:col>
                    <xdr:colOff>9525</xdr:colOff>
                    <xdr:row>10</xdr:row>
                    <xdr:rowOff>0</xdr:rowOff>
                  </from>
                  <to>
                    <xdr:col>4</xdr:col>
                    <xdr:colOff>1257300</xdr:colOff>
                    <xdr:row>11</xdr:row>
                    <xdr:rowOff>28575</xdr:rowOff>
                  </to>
                </anchor>
              </controlPr>
            </control>
          </mc:Choice>
        </mc:AlternateContent>
        <mc:AlternateContent xmlns:mc="http://schemas.openxmlformats.org/markup-compatibility/2006">
          <mc:Choice Requires="x14">
            <control shapeId="2138" r:id="rId17" name="Check Box 90">
              <controlPr defaultSize="0" autoFill="0" autoLine="0" autoPict="0">
                <anchor moveWithCells="1">
                  <from>
                    <xdr:col>4</xdr:col>
                    <xdr:colOff>28575</xdr:colOff>
                    <xdr:row>19</xdr:row>
                    <xdr:rowOff>19050</xdr:rowOff>
                  </from>
                  <to>
                    <xdr:col>4</xdr:col>
                    <xdr:colOff>1304925</xdr:colOff>
                    <xdr:row>20</xdr:row>
                    <xdr:rowOff>19050</xdr:rowOff>
                  </to>
                </anchor>
              </controlPr>
            </control>
          </mc:Choice>
        </mc:AlternateContent>
        <mc:AlternateContent xmlns:mc="http://schemas.openxmlformats.org/markup-compatibility/2006">
          <mc:Choice Requires="x14">
            <control shapeId="2139" r:id="rId18" name="Check Box 91">
              <controlPr defaultSize="0" autoFill="0" autoLine="0" autoPict="0">
                <anchor moveWithCells="1">
                  <from>
                    <xdr:col>4</xdr:col>
                    <xdr:colOff>38100</xdr:colOff>
                    <xdr:row>24</xdr:row>
                    <xdr:rowOff>142875</xdr:rowOff>
                  </from>
                  <to>
                    <xdr:col>4</xdr:col>
                    <xdr:colOff>542925</xdr:colOff>
                    <xdr:row>24</xdr:row>
                    <xdr:rowOff>352425</xdr:rowOff>
                  </to>
                </anchor>
              </controlPr>
            </control>
          </mc:Choice>
        </mc:AlternateContent>
        <mc:AlternateContent xmlns:mc="http://schemas.openxmlformats.org/markup-compatibility/2006">
          <mc:Choice Requires="x14">
            <control shapeId="2140" r:id="rId19" name="Check Box 92">
              <controlPr defaultSize="0" autoFill="0" autoLine="0" autoPict="0">
                <anchor moveWithCells="1">
                  <from>
                    <xdr:col>4</xdr:col>
                    <xdr:colOff>742950</xdr:colOff>
                    <xdr:row>24</xdr:row>
                    <xdr:rowOff>104775</xdr:rowOff>
                  </from>
                  <to>
                    <xdr:col>4</xdr:col>
                    <xdr:colOff>1257300</xdr:colOff>
                    <xdr:row>24</xdr:row>
                    <xdr:rowOff>390525</xdr:rowOff>
                  </to>
                </anchor>
              </controlPr>
            </control>
          </mc:Choice>
        </mc:AlternateContent>
        <mc:AlternateContent xmlns:mc="http://schemas.openxmlformats.org/markup-compatibility/2006">
          <mc:Choice Requires="x14">
            <control shapeId="2141" r:id="rId20" name="Check Box 93">
              <controlPr defaultSize="0" autoFill="0" autoLine="0" autoPict="0">
                <anchor moveWithCells="1">
                  <from>
                    <xdr:col>4</xdr:col>
                    <xdr:colOff>1447800</xdr:colOff>
                    <xdr:row>24</xdr:row>
                    <xdr:rowOff>114300</xdr:rowOff>
                  </from>
                  <to>
                    <xdr:col>4</xdr:col>
                    <xdr:colOff>2124075</xdr:colOff>
                    <xdr:row>24</xdr:row>
                    <xdr:rowOff>400050</xdr:rowOff>
                  </to>
                </anchor>
              </controlPr>
            </control>
          </mc:Choice>
        </mc:AlternateContent>
        <mc:AlternateContent xmlns:mc="http://schemas.openxmlformats.org/markup-compatibility/2006">
          <mc:Choice Requires="x14">
            <control shapeId="2142" r:id="rId21" name="Check Box 94">
              <controlPr defaultSize="0" autoFill="0" autoLine="0" autoPict="0">
                <anchor moveWithCells="1">
                  <from>
                    <xdr:col>4</xdr:col>
                    <xdr:colOff>2028825</xdr:colOff>
                    <xdr:row>24</xdr:row>
                    <xdr:rowOff>123825</xdr:rowOff>
                  </from>
                  <to>
                    <xdr:col>5</xdr:col>
                    <xdr:colOff>523875</xdr:colOff>
                    <xdr:row>24</xdr:row>
                    <xdr:rowOff>409575</xdr:rowOff>
                  </to>
                </anchor>
              </controlPr>
            </control>
          </mc:Choice>
        </mc:AlternateContent>
        <mc:AlternateContent xmlns:mc="http://schemas.openxmlformats.org/markup-compatibility/2006">
          <mc:Choice Requires="x14">
            <control shapeId="2144" r:id="rId22" name="Check Box 96">
              <controlPr defaultSize="0" autoFill="0" autoLine="0" autoPict="0">
                <anchor moveWithCells="1">
                  <from>
                    <xdr:col>4</xdr:col>
                    <xdr:colOff>9525</xdr:colOff>
                    <xdr:row>18</xdr:row>
                    <xdr:rowOff>114300</xdr:rowOff>
                  </from>
                  <to>
                    <xdr:col>4</xdr:col>
                    <xdr:colOff>676275</xdr:colOff>
                    <xdr:row>18</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G65"/>
  <sheetViews>
    <sheetView zoomScaleNormal="100" workbookViewId="0">
      <selection activeCell="D22" sqref="D22"/>
    </sheetView>
  </sheetViews>
  <sheetFormatPr defaultColWidth="9" defaultRowHeight="18.75" x14ac:dyDescent="0.4"/>
  <cols>
    <col min="1" max="1" width="58.5" customWidth="1"/>
    <col min="2" max="2" width="34.375" style="33" customWidth="1"/>
    <col min="3" max="3" width="6.25" style="33" customWidth="1"/>
    <col min="4" max="5" width="47.375" style="33" customWidth="1"/>
    <col min="6" max="6" width="12.25" style="33" customWidth="1"/>
    <col min="7" max="16384" width="9" style="33"/>
  </cols>
  <sheetData>
    <row r="1" spans="1:6" ht="24" x14ac:dyDescent="0.5">
      <c r="A1" s="53"/>
      <c r="B1" s="70" t="s">
        <v>120</v>
      </c>
      <c r="C1" s="70"/>
      <c r="D1" s="70"/>
    </row>
    <row r="4" spans="1:6" ht="24" x14ac:dyDescent="0.5">
      <c r="A4" s="14"/>
    </row>
    <row r="5" spans="1:6" x14ac:dyDescent="0.4">
      <c r="A5" s="4" t="s">
        <v>0</v>
      </c>
    </row>
    <row r="6" spans="1:6" x14ac:dyDescent="0.4">
      <c r="A6" s="9" t="s">
        <v>1</v>
      </c>
      <c r="B6" s="52" t="s">
        <v>113</v>
      </c>
      <c r="C6" s="52"/>
      <c r="D6" s="52" t="s">
        <v>114</v>
      </c>
      <c r="E6" s="52" t="s">
        <v>70</v>
      </c>
    </row>
    <row r="7" spans="1:6" ht="21" x14ac:dyDescent="0.4">
      <c r="B7" s="34" t="s">
        <v>71</v>
      </c>
      <c r="C7" s="34"/>
      <c r="D7" s="34"/>
      <c r="E7" s="83" t="s">
        <v>72</v>
      </c>
    </row>
    <row r="8" spans="1:6" ht="21" x14ac:dyDescent="0.4">
      <c r="A8" s="78" t="s">
        <v>5</v>
      </c>
      <c r="B8" s="49" t="s">
        <v>5</v>
      </c>
      <c r="C8" s="49" t="s">
        <v>6</v>
      </c>
      <c r="D8" s="49" t="str">
        <f>先生入力シート!E8&amp;""</f>
        <v/>
      </c>
      <c r="E8" s="83" t="s">
        <v>72</v>
      </c>
    </row>
    <row r="9" spans="1:6" ht="21" x14ac:dyDescent="0.4">
      <c r="A9" s="78" t="s">
        <v>45</v>
      </c>
      <c r="B9" s="49" t="s">
        <v>46</v>
      </c>
      <c r="C9" s="49" t="s">
        <v>6</v>
      </c>
      <c r="D9" s="49" t="str">
        <f>先生入力シート!E9&amp;""</f>
        <v/>
      </c>
      <c r="E9" s="83" t="s">
        <v>73</v>
      </c>
    </row>
    <row r="10" spans="1:6" ht="21" x14ac:dyDescent="0.4">
      <c r="A10" s="78" t="s">
        <v>10</v>
      </c>
      <c r="B10" s="49" t="s">
        <v>10</v>
      </c>
      <c r="C10" s="49" t="s">
        <v>6</v>
      </c>
      <c r="D10" s="49" t="str">
        <f>先生入力シート!E10&amp;""</f>
        <v/>
      </c>
      <c r="E10" s="83" t="s">
        <v>72</v>
      </c>
    </row>
    <row r="11" spans="1:6" ht="21" x14ac:dyDescent="0.4">
      <c r="A11" s="73" t="s">
        <v>105</v>
      </c>
      <c r="B11" s="49" t="s">
        <v>118</v>
      </c>
      <c r="C11" s="49" t="s">
        <v>6</v>
      </c>
      <c r="D11" s="49" t="str">
        <f>IF(F11=TRUE,"YES","")</f>
        <v/>
      </c>
      <c r="E11" s="83" t="s">
        <v>72</v>
      </c>
      <c r="F11" s="33" t="b">
        <v>0</v>
      </c>
    </row>
    <row r="12" spans="1:6" ht="21" x14ac:dyDescent="0.4">
      <c r="A12" s="78" t="s">
        <v>13</v>
      </c>
      <c r="B12" s="49" t="s">
        <v>13</v>
      </c>
      <c r="C12" s="49" t="s">
        <v>6</v>
      </c>
      <c r="D12" s="49" t="str">
        <f>先生入力シート!E12&amp;""</f>
        <v/>
      </c>
      <c r="E12" s="83" t="s">
        <v>72</v>
      </c>
    </row>
    <row r="13" spans="1:6" ht="21" x14ac:dyDescent="0.4">
      <c r="A13" s="78" t="s">
        <v>15</v>
      </c>
      <c r="B13" s="49" t="s">
        <v>15</v>
      </c>
      <c r="C13" s="49" t="s">
        <v>6</v>
      </c>
      <c r="D13" s="49" t="str">
        <f>先生入力シート!E13&amp;""</f>
        <v/>
      </c>
      <c r="E13" s="83" t="s">
        <v>73</v>
      </c>
    </row>
    <row r="14" spans="1:6" ht="21" x14ac:dyDescent="0.4">
      <c r="A14" s="78" t="s">
        <v>17</v>
      </c>
      <c r="B14" s="49" t="s">
        <v>17</v>
      </c>
      <c r="C14" s="49" t="s">
        <v>6</v>
      </c>
      <c r="D14" s="49" t="str">
        <f>先生入力シート!E14&amp;""</f>
        <v/>
      </c>
      <c r="E14" s="83" t="s">
        <v>72</v>
      </c>
    </row>
    <row r="15" spans="1:6" ht="21" x14ac:dyDescent="0.4">
      <c r="A15" s="78" t="s">
        <v>19</v>
      </c>
      <c r="B15" s="49" t="s">
        <v>142</v>
      </c>
      <c r="C15" s="49" t="s">
        <v>6</v>
      </c>
      <c r="D15" s="49" t="str">
        <f>先生入力シート!E15&amp;""</f>
        <v>Addgene</v>
      </c>
      <c r="E15" s="83" t="s">
        <v>73</v>
      </c>
    </row>
    <row r="16" spans="1:6" ht="21" x14ac:dyDescent="0.4">
      <c r="A16" s="74"/>
      <c r="B16" s="49" t="s">
        <v>21</v>
      </c>
      <c r="C16" s="49"/>
      <c r="D16" s="49"/>
      <c r="E16" s="83" t="s">
        <v>72</v>
      </c>
    </row>
    <row r="17" spans="1:6" ht="21" x14ac:dyDescent="0.4">
      <c r="A17" s="74"/>
      <c r="B17" s="49" t="s">
        <v>22</v>
      </c>
      <c r="C17" s="49"/>
      <c r="D17" s="49"/>
      <c r="E17" s="83" t="s">
        <v>73</v>
      </c>
    </row>
    <row r="18" spans="1:6" ht="21" x14ac:dyDescent="0.4">
      <c r="A18" s="74"/>
      <c r="B18" s="49" t="s">
        <v>23</v>
      </c>
      <c r="C18" s="49"/>
      <c r="D18" s="49"/>
      <c r="E18" s="83" t="s">
        <v>72</v>
      </c>
    </row>
    <row r="19" spans="1:6" ht="21" x14ac:dyDescent="0.4">
      <c r="A19" s="74"/>
      <c r="B19" s="49" t="s">
        <v>24</v>
      </c>
      <c r="C19" s="49"/>
      <c r="D19" s="49"/>
      <c r="E19" s="83" t="s">
        <v>72</v>
      </c>
    </row>
    <row r="20" spans="1:6" ht="21" x14ac:dyDescent="0.4">
      <c r="A20" s="78" t="s">
        <v>25</v>
      </c>
      <c r="B20" s="49" t="s">
        <v>25</v>
      </c>
      <c r="C20" s="49" t="s">
        <v>6</v>
      </c>
      <c r="D20" s="49" t="str">
        <f>先生入力シート!E16&amp;""</f>
        <v/>
      </c>
      <c r="E20" s="83" t="s">
        <v>73</v>
      </c>
    </row>
    <row r="21" spans="1:6" ht="21" x14ac:dyDescent="0.4">
      <c r="A21" s="19"/>
      <c r="B21" s="51" t="s">
        <v>26</v>
      </c>
      <c r="C21" s="49" t="s">
        <v>6</v>
      </c>
      <c r="D21" s="49"/>
      <c r="E21" s="83" t="s">
        <v>73</v>
      </c>
    </row>
    <row r="22" spans="1:6" ht="21" x14ac:dyDescent="0.4">
      <c r="A22" s="79" t="s">
        <v>27</v>
      </c>
      <c r="B22" s="50" t="s">
        <v>27</v>
      </c>
      <c r="C22" s="49" t="s">
        <v>6</v>
      </c>
      <c r="D22" s="49"/>
      <c r="E22" s="83" t="s">
        <v>116</v>
      </c>
    </row>
    <row r="23" spans="1:6" ht="21" x14ac:dyDescent="0.4">
      <c r="A23" s="75"/>
      <c r="B23" s="49" t="s">
        <v>29</v>
      </c>
      <c r="C23" s="49" t="s">
        <v>6</v>
      </c>
      <c r="D23" s="49"/>
      <c r="E23" s="83" t="s">
        <v>73</v>
      </c>
    </row>
    <row r="24" spans="1:6" ht="21" x14ac:dyDescent="0.4">
      <c r="A24" s="75"/>
      <c r="B24" s="45" t="s">
        <v>47</v>
      </c>
      <c r="C24" s="49" t="s">
        <v>6</v>
      </c>
      <c r="D24" s="49"/>
      <c r="E24" s="83" t="s">
        <v>117</v>
      </c>
    </row>
    <row r="25" spans="1:6" ht="21" x14ac:dyDescent="0.4">
      <c r="A25" s="75"/>
      <c r="B25" s="36" t="s">
        <v>74</v>
      </c>
      <c r="C25" s="36"/>
      <c r="D25" s="71"/>
      <c r="E25" s="83" t="s">
        <v>73</v>
      </c>
    </row>
    <row r="26" spans="1:6" ht="21" x14ac:dyDescent="0.4">
      <c r="A26" s="75"/>
      <c r="B26" s="36" t="s">
        <v>75</v>
      </c>
      <c r="C26" s="36"/>
      <c r="D26" s="71"/>
      <c r="E26" s="83" t="s">
        <v>73</v>
      </c>
    </row>
    <row r="27" spans="1:6" ht="21" x14ac:dyDescent="0.4">
      <c r="A27" s="75"/>
      <c r="B27" s="48" t="s">
        <v>76</v>
      </c>
      <c r="C27" s="72"/>
      <c r="D27" s="71"/>
      <c r="E27" s="83" t="s">
        <v>73</v>
      </c>
    </row>
    <row r="28" spans="1:6" ht="21" x14ac:dyDescent="0.4">
      <c r="A28" s="75"/>
      <c r="B28" s="47" t="s">
        <v>48</v>
      </c>
      <c r="C28" s="49" t="s">
        <v>6</v>
      </c>
      <c r="D28" s="49"/>
      <c r="E28" s="83" t="s">
        <v>73</v>
      </c>
    </row>
    <row r="29" spans="1:6" ht="21" x14ac:dyDescent="0.4">
      <c r="A29" s="75"/>
      <c r="B29" s="47" t="s">
        <v>49</v>
      </c>
      <c r="C29" s="49" t="s">
        <v>6</v>
      </c>
      <c r="D29" s="49"/>
      <c r="E29" s="83" t="s">
        <v>73</v>
      </c>
    </row>
    <row r="30" spans="1:6" ht="21" x14ac:dyDescent="0.4">
      <c r="A30" s="75"/>
      <c r="B30" s="47" t="s">
        <v>50</v>
      </c>
      <c r="C30" s="49" t="s">
        <v>6</v>
      </c>
      <c r="D30" s="49"/>
      <c r="E30" s="83" t="s">
        <v>77</v>
      </c>
      <c r="F30" s="33" t="b">
        <v>0</v>
      </c>
    </row>
    <row r="31" spans="1:6" ht="21" x14ac:dyDescent="0.4">
      <c r="A31" s="75"/>
      <c r="B31" s="38" t="s">
        <v>51</v>
      </c>
      <c r="C31" s="49" t="s">
        <v>6</v>
      </c>
      <c r="D31" s="49"/>
      <c r="E31" s="83" t="s">
        <v>73</v>
      </c>
      <c r="F31" s="33" t="b">
        <v>0</v>
      </c>
    </row>
    <row r="32" spans="1:6" ht="21" x14ac:dyDescent="0.4">
      <c r="A32" s="75"/>
      <c r="B32" s="38" t="s">
        <v>52</v>
      </c>
      <c r="C32" s="49" t="s">
        <v>6</v>
      </c>
      <c r="D32" s="49"/>
      <c r="E32" s="83" t="s">
        <v>73</v>
      </c>
      <c r="F32" s="33" t="b">
        <v>0</v>
      </c>
    </row>
    <row r="33" spans="1:7" ht="21" x14ac:dyDescent="0.4">
      <c r="A33" s="75"/>
      <c r="B33" s="38" t="s">
        <v>53</v>
      </c>
      <c r="C33" s="49" t="s">
        <v>6</v>
      </c>
      <c r="D33" s="49"/>
      <c r="E33" s="83" t="s">
        <v>73</v>
      </c>
      <c r="F33" s="33" t="b">
        <v>0</v>
      </c>
    </row>
    <row r="34" spans="1:7" ht="21" x14ac:dyDescent="0.4">
      <c r="A34" s="75"/>
      <c r="B34" s="45" t="s">
        <v>54</v>
      </c>
      <c r="C34" s="49" t="s">
        <v>6</v>
      </c>
      <c r="D34" s="49"/>
      <c r="E34" s="83" t="s">
        <v>77</v>
      </c>
      <c r="F34" s="33" t="b">
        <v>0</v>
      </c>
    </row>
    <row r="35" spans="1:7" ht="21" x14ac:dyDescent="0.4">
      <c r="A35" s="75"/>
      <c r="B35" s="45" t="s">
        <v>55</v>
      </c>
      <c r="C35" s="49" t="s">
        <v>6</v>
      </c>
      <c r="D35" s="49"/>
      <c r="E35" s="83" t="s">
        <v>77</v>
      </c>
      <c r="F35" s="33" t="b">
        <v>1</v>
      </c>
    </row>
    <row r="36" spans="1:7" ht="39" x14ac:dyDescent="0.4">
      <c r="A36" s="75"/>
      <c r="B36" s="46" t="s">
        <v>78</v>
      </c>
      <c r="C36" s="72"/>
      <c r="D36" s="71"/>
      <c r="E36" s="83" t="s">
        <v>77</v>
      </c>
      <c r="F36" s="33" t="b">
        <v>0</v>
      </c>
    </row>
    <row r="37" spans="1:7" ht="21" x14ac:dyDescent="0.4">
      <c r="A37" s="75"/>
      <c r="B37" s="45" t="s">
        <v>79</v>
      </c>
      <c r="C37" s="49" t="s">
        <v>6</v>
      </c>
      <c r="D37" s="49"/>
      <c r="E37" s="83" t="s">
        <v>73</v>
      </c>
      <c r="F37" s="33" t="b">
        <v>0</v>
      </c>
    </row>
    <row r="38" spans="1:7" ht="21" x14ac:dyDescent="0.4">
      <c r="A38" s="75"/>
      <c r="B38" s="44" t="s">
        <v>56</v>
      </c>
      <c r="C38" s="49" t="s">
        <v>6</v>
      </c>
      <c r="D38" s="49"/>
      <c r="E38" s="83" t="s">
        <v>73</v>
      </c>
      <c r="F38" s="33" t="b">
        <v>0</v>
      </c>
      <c r="G38" s="33" t="b">
        <v>0</v>
      </c>
    </row>
    <row r="39" spans="1:7" ht="21" x14ac:dyDescent="0.4">
      <c r="A39" s="75"/>
      <c r="B39" s="44" t="s">
        <v>80</v>
      </c>
      <c r="C39" s="49" t="s">
        <v>6</v>
      </c>
      <c r="D39" s="49"/>
      <c r="E39" s="83" t="s">
        <v>73</v>
      </c>
      <c r="F39" s="33" t="b">
        <v>0</v>
      </c>
    </row>
    <row r="40" spans="1:7" ht="21" x14ac:dyDescent="0.4">
      <c r="A40" s="75"/>
      <c r="B40" s="43" t="s">
        <v>57</v>
      </c>
      <c r="C40" s="49" t="s">
        <v>6</v>
      </c>
      <c r="D40" s="49"/>
      <c r="E40" s="83" t="s">
        <v>73</v>
      </c>
      <c r="F40" s="33" t="b">
        <v>0</v>
      </c>
    </row>
    <row r="41" spans="1:7" ht="21" x14ac:dyDescent="0.4">
      <c r="A41" s="75"/>
      <c r="B41" s="37" t="s">
        <v>81</v>
      </c>
      <c r="C41" s="72"/>
      <c r="D41" s="71"/>
      <c r="E41" s="83" t="s">
        <v>77</v>
      </c>
      <c r="F41" s="33" t="b">
        <v>0</v>
      </c>
      <c r="G41" s="33" t="b">
        <v>1</v>
      </c>
    </row>
    <row r="42" spans="1:7" ht="21" x14ac:dyDescent="0.4">
      <c r="A42" s="57" t="s">
        <v>58</v>
      </c>
      <c r="B42" s="35" t="s">
        <v>82</v>
      </c>
      <c r="C42" s="72"/>
      <c r="D42" s="71" t="str">
        <f>IF(F42=TRUE,"YES ","")</f>
        <v/>
      </c>
      <c r="E42" s="83" t="s">
        <v>77</v>
      </c>
      <c r="F42" s="33" t="b">
        <v>0</v>
      </c>
    </row>
    <row r="43" spans="1:7" ht="21" x14ac:dyDescent="0.4">
      <c r="A43" s="80" t="s">
        <v>59</v>
      </c>
      <c r="B43" s="42" t="s">
        <v>60</v>
      </c>
      <c r="C43" s="49" t="s">
        <v>6</v>
      </c>
      <c r="D43" s="49" t="str">
        <f>CONCATENATE(IF(F43=TRUE,"YES ",""),先生入力シート!F19)</f>
        <v/>
      </c>
      <c r="E43" s="83" t="s">
        <v>73</v>
      </c>
      <c r="F43" s="33" t="b">
        <v>0</v>
      </c>
    </row>
    <row r="44" spans="1:7" ht="58.5" x14ac:dyDescent="0.4">
      <c r="A44" s="41" t="s">
        <v>61</v>
      </c>
      <c r="B44" s="41" t="s">
        <v>62</v>
      </c>
      <c r="C44" s="49" t="s">
        <v>6</v>
      </c>
      <c r="D44" s="49" t="str">
        <f>CONCATENATE(IF(F44=TRUE,"YES ",""),先生入力シート!F20,," ",先生入力シート!F21)</f>
        <v xml:space="preserve"> </v>
      </c>
      <c r="E44" s="83" t="s">
        <v>73</v>
      </c>
      <c r="F44" s="33" t="b">
        <v>0</v>
      </c>
    </row>
    <row r="45" spans="1:7" ht="21" x14ac:dyDescent="0.4">
      <c r="A45" s="57" t="s">
        <v>32</v>
      </c>
      <c r="B45" s="35" t="s">
        <v>83</v>
      </c>
      <c r="C45" s="72"/>
      <c r="D45" s="35" t="str">
        <f>先生入力シート!E22&amp;""</f>
        <v/>
      </c>
      <c r="E45" s="83" t="s">
        <v>73</v>
      </c>
    </row>
    <row r="46" spans="1:7" ht="21" x14ac:dyDescent="0.4">
      <c r="A46" s="78" t="s">
        <v>63</v>
      </c>
      <c r="B46" s="40" t="s">
        <v>64</v>
      </c>
      <c r="C46" s="49" t="s">
        <v>6</v>
      </c>
      <c r="D46" s="35" t="str">
        <f>先生入力シート!E23&amp;""</f>
        <v/>
      </c>
      <c r="E46" s="83" t="s">
        <v>73</v>
      </c>
      <c r="F46" s="33" t="b">
        <v>0</v>
      </c>
    </row>
    <row r="47" spans="1:7" ht="39" x14ac:dyDescent="0.4">
      <c r="A47" s="81" t="s">
        <v>101</v>
      </c>
      <c r="B47" s="39" t="s">
        <v>84</v>
      </c>
      <c r="C47" s="49" t="s">
        <v>6</v>
      </c>
      <c r="D47" s="49" t="str">
        <f t="shared" ref="D47" si="0">IF(F47=TRUE,"YES","")</f>
        <v/>
      </c>
      <c r="E47" s="83" t="s">
        <v>77</v>
      </c>
      <c r="F47" s="33" t="b">
        <v>0</v>
      </c>
    </row>
    <row r="48" spans="1:7" ht="40.5" x14ac:dyDescent="0.4">
      <c r="A48" s="39" t="s">
        <v>65</v>
      </c>
      <c r="B48" s="39" t="s">
        <v>66</v>
      </c>
      <c r="C48" s="49" t="s">
        <v>6</v>
      </c>
      <c r="D48" s="39"/>
      <c r="E48" s="83" t="s">
        <v>115</v>
      </c>
    </row>
    <row r="49" spans="1:6" ht="58.5" x14ac:dyDescent="0.4">
      <c r="A49" s="38" t="s">
        <v>67</v>
      </c>
      <c r="B49" s="38" t="s">
        <v>68</v>
      </c>
      <c r="C49" s="49" t="s">
        <v>6</v>
      </c>
      <c r="D49" s="49" t="str">
        <f>CONCATENATE(IF(F49=TRUE,"YES ",""),先生入力シート!F26)</f>
        <v/>
      </c>
      <c r="E49" s="83" t="s">
        <v>73</v>
      </c>
      <c r="F49" s="33" t="b">
        <v>0</v>
      </c>
    </row>
    <row r="50" spans="1:6" ht="21" x14ac:dyDescent="0.4">
      <c r="A50" s="19" t="s">
        <v>69</v>
      </c>
      <c r="B50" s="37" t="s">
        <v>85</v>
      </c>
      <c r="C50" s="69"/>
      <c r="D50" s="71" t="str">
        <f t="shared" ref="D50" si="1">IF(F50=TRUE,"YES","")</f>
        <v/>
      </c>
      <c r="E50" s="83" t="s">
        <v>77</v>
      </c>
      <c r="F50" s="33" t="b">
        <v>0</v>
      </c>
    </row>
    <row r="51" spans="1:6" ht="21" x14ac:dyDescent="0.4">
      <c r="B51" s="35" t="s">
        <v>86</v>
      </c>
      <c r="C51" s="35"/>
      <c r="D51" s="71"/>
      <c r="E51" s="83" t="s">
        <v>73</v>
      </c>
      <c r="F51" s="33" t="b">
        <v>0</v>
      </c>
    </row>
    <row r="52" spans="1:6" ht="21" x14ac:dyDescent="0.4">
      <c r="A52" s="61"/>
      <c r="B52" s="36" t="s">
        <v>87</v>
      </c>
      <c r="C52" s="36"/>
      <c r="D52" s="71"/>
      <c r="E52" s="83" t="s">
        <v>73</v>
      </c>
      <c r="F52" s="33" t="b">
        <v>0</v>
      </c>
    </row>
    <row r="53" spans="1:6" ht="21" x14ac:dyDescent="0.4">
      <c r="B53" s="36" t="s">
        <v>88</v>
      </c>
      <c r="C53" s="36"/>
      <c r="D53" s="71"/>
      <c r="E53" s="83" t="s">
        <v>73</v>
      </c>
      <c r="F53" s="33" t="b">
        <v>0</v>
      </c>
    </row>
    <row r="54" spans="1:6" ht="22.5" x14ac:dyDescent="0.4">
      <c r="A54" s="21"/>
      <c r="B54" s="35" t="s">
        <v>89</v>
      </c>
      <c r="C54" s="35"/>
      <c r="D54" s="71"/>
      <c r="E54" s="83" t="s">
        <v>73</v>
      </c>
      <c r="F54" s="33" t="b">
        <v>0</v>
      </c>
    </row>
    <row r="55" spans="1:6" ht="21" x14ac:dyDescent="0.4">
      <c r="A55" s="35"/>
      <c r="B55" s="35" t="s">
        <v>132</v>
      </c>
      <c r="C55" s="35"/>
      <c r="D55" s="85"/>
      <c r="E55" s="34" t="s">
        <v>77</v>
      </c>
    </row>
    <row r="56" spans="1:6" ht="21" x14ac:dyDescent="0.4">
      <c r="A56" s="35"/>
      <c r="B56" s="35" t="s">
        <v>133</v>
      </c>
      <c r="C56" s="35"/>
      <c r="D56" s="85"/>
      <c r="E56" s="34" t="s">
        <v>77</v>
      </c>
    </row>
    <row r="57" spans="1:6" ht="21" x14ac:dyDescent="0.4">
      <c r="A57" s="35"/>
      <c r="B57" s="35" t="s">
        <v>134</v>
      </c>
      <c r="C57" s="35"/>
      <c r="D57" s="85"/>
      <c r="E57" s="34" t="s">
        <v>77</v>
      </c>
    </row>
    <row r="58" spans="1:6" ht="21" x14ac:dyDescent="0.4">
      <c r="A58" s="46"/>
      <c r="B58" s="35" t="s">
        <v>135</v>
      </c>
      <c r="C58" s="35"/>
      <c r="D58" s="85"/>
      <c r="E58" s="34" t="s">
        <v>77</v>
      </c>
    </row>
    <row r="59" spans="1:6" ht="21" x14ac:dyDescent="0.4">
      <c r="A59" s="35"/>
      <c r="B59" s="35" t="s">
        <v>136</v>
      </c>
      <c r="C59" s="35"/>
      <c r="D59" s="85"/>
      <c r="E59" s="34" t="s">
        <v>73</v>
      </c>
    </row>
    <row r="60" spans="1:6" ht="21" x14ac:dyDescent="0.4">
      <c r="A60" s="35"/>
      <c r="B60" s="45" t="s">
        <v>137</v>
      </c>
      <c r="C60" s="49" t="s">
        <v>6</v>
      </c>
      <c r="D60" s="85"/>
      <c r="E60" s="34" t="s">
        <v>77</v>
      </c>
    </row>
    <row r="61" spans="1:6" ht="21" x14ac:dyDescent="0.4">
      <c r="A61" s="74" t="s">
        <v>35</v>
      </c>
      <c r="B61" s="35" t="s">
        <v>35</v>
      </c>
      <c r="C61" s="35"/>
      <c r="D61" s="35" t="str">
        <f>先生入力シート!E28&amp;""</f>
        <v/>
      </c>
      <c r="E61" s="83" t="s">
        <v>73</v>
      </c>
    </row>
    <row r="62" spans="1:6" ht="19.5" x14ac:dyDescent="0.4">
      <c r="A62" s="2"/>
      <c r="E62" s="84"/>
    </row>
    <row r="63" spans="1:6" x14ac:dyDescent="0.4">
      <c r="E63" s="84"/>
    </row>
    <row r="64" spans="1:6" x14ac:dyDescent="0.4">
      <c r="E64" s="84"/>
    </row>
    <row r="65" spans="5:5" x14ac:dyDescent="0.4">
      <c r="E65" s="84"/>
    </row>
  </sheetData>
  <phoneticPr fontId="1"/>
  <pageMargins left="0.7" right="0.7"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先生入力シート</vt:lpstr>
      <vt:lpstr>データ取込用</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MTA</cp:lastModifiedBy>
  <cp:revision/>
  <cp:lastPrinted>2025-01-22T09:03:39Z</cp:lastPrinted>
  <dcterms:created xsi:type="dcterms:W3CDTF">2024-07-24T06:28:01Z</dcterms:created>
  <dcterms:modified xsi:type="dcterms:W3CDTF">2025-03-12T00:18:17Z</dcterms:modified>
  <cp:category/>
  <cp:contentStatus/>
</cp:coreProperties>
</file>